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0"/>
  <workbookPr defaultThemeVersion="124226"/>
  <mc:AlternateContent xmlns:mc="http://schemas.openxmlformats.org/markup-compatibility/2006">
    <mc:Choice Requires="x15">
      <x15ac:absPath xmlns:x15ac="http://schemas.microsoft.com/office/spreadsheetml/2010/11/ac" url="T:\Нефтиса\Управление по региональной политике и социальным вопросам\Тендеры\2024\Белкамнефть\200624 КС 1\"/>
    </mc:Choice>
  </mc:AlternateContent>
  <xr:revisionPtr revIDLastSave="0" documentId="13_ncr:1_{A07BBE31-FEE6-4946-9530-0C73AD087BF3}" xr6:coauthVersionLast="36" xr6:coauthVersionMax="36" xr10:uidLastSave="{00000000-0000-0000-0000-000000000000}"/>
  <bookViews>
    <workbookView xWindow="110" yWindow="920" windowWidth="12510" windowHeight="10650" xr2:uid="{00000000-000D-0000-FFFF-FFFF00000000}"/>
  </bookViews>
  <sheets>
    <sheet name="ремонт НГДУ-1" sheetId="3" r:id="rId1"/>
    <sheet name="прил.3.3 к ТЗ" sheetId="5" r:id="rId2"/>
    <sheet name="Прил. № 3.4 к ТЗ" sheetId="6" r:id="rId3"/>
    <sheet name="Квал. треб." sheetId="7" r:id="rId4"/>
  </sheets>
  <definedNames>
    <definedName name="_xlnm.Print_Area" localSheetId="0">'ремонт НГДУ-1'!$A$1:$D$114</definedName>
  </definedNames>
  <calcPr calcId="191029"/>
</workbook>
</file>

<file path=xl/calcChain.xml><?xml version="1.0" encoding="utf-8"?>
<calcChain xmlns="http://schemas.openxmlformats.org/spreadsheetml/2006/main">
  <c r="D76" i="3" l="1"/>
  <c r="A17" i="3" l="1"/>
</calcChain>
</file>

<file path=xl/sharedStrings.xml><?xml version="1.0" encoding="utf-8"?>
<sst xmlns="http://schemas.openxmlformats.org/spreadsheetml/2006/main" count="291" uniqueCount="222">
  <si>
    <t>Информация о ЗАКАЗЧИКЕ работ и сведения необходимые для подготовки предложений.</t>
  </si>
  <si>
    <t>Наименование</t>
  </si>
  <si>
    <t>Ед. изм.</t>
  </si>
  <si>
    <t>Кол.</t>
  </si>
  <si>
    <t>Стоимость услуги должна включать все затраты «Подрядчика» (накладные, транспортные  и другие расходы, связанные с оказанием данной услуги) и не подлежит корректировке в сторону увеличения.</t>
  </si>
  <si>
    <t>При привлечении к выполнению строительных работ субподрядных организаций, участник тендера должен направить в адрес Заказчика  перечень данных предприятий, письменное  обоснование необходимости их привлечения и полный пакет документов, аналогичный документам, представляемым претендентом на участие в тендере.</t>
  </si>
  <si>
    <t>Привлечение для выполнения работ субподрядных организаций возможно только при условии  получения предварительного письменного согласования  от Заказчика.</t>
  </si>
  <si>
    <t>Подрядчик во всех случаях несет перед Заказчиком полную ответственность за неисполнение или ненадлежащее исполнение обязательств, привлекаемым субподрядчиком как за свои собственные действия.</t>
  </si>
  <si>
    <t>№ п/п</t>
  </si>
  <si>
    <t>1 м2</t>
  </si>
  <si>
    <t xml:space="preserve">Работы производятся на территории действующей производственной площадки с пропускным режимом. Организация места производства работ, места складирования материалов и оборудования, мест стоянки грузоподъёмного автотранспорта и прочей спец. техники, размещение бытовых помещений согласовать со службами эксплуатации. Для ознакомления с территорией производства работ возможен допуск представителя подрядной организации на объект. </t>
  </si>
  <si>
    <t>Выполнить строительно-монтажные работы в соответствии с нормативными документами, актами, положениями и правилами, действующими на территории РФ и положениями, регламентами и приказами по АО «Белкамнефть» им. А.А. Волкова.</t>
  </si>
  <si>
    <t xml:space="preserve">Техническое задание </t>
  </si>
  <si>
    <t>Точные сроки выполнения работ будут определены пунктом договора.</t>
  </si>
  <si>
    <t>Вывоз донных отложений и нефтешлама из шламонакопителя производится силами Заказчика по отдельному договору специализированными организациями</t>
  </si>
  <si>
    <t>При необходимости подготовки временного шламонакопителя при очистке резервуара от нефтешлама, работы выполнять силами Заказчика (служба эксплуатации).</t>
  </si>
  <si>
    <t>Проведение огнеопасных работ на объектах системы нефтеподготовки (в т.ч. зачистка, сварочные работы на РВС, трубопроводах, емкостях, земляные работы механизированным способом вблизи действующих коммуникаций) разрешается производить только при наличии соответствующего наряда допуска, в рабочие дни в присутствии ответственного лица от эксплуатирующей организации.</t>
  </si>
  <si>
    <t xml:space="preserve">
Перед началом производства работ на объекте Подрядчику необходимо разработать проект производства работ (ППР) и согласовать данный документ с Заказчиком.
</t>
  </si>
  <si>
    <t xml:space="preserve">В связи с тем, что капитальный ремонт влечет за собой вскрытие дефектов, требующих выполнения некоторых сопутствующих работ, объемы работ могут быть скорректированы при приемке выполненных работ, в случае увеличения объемов работ  с оформлением акта на дополнительные работы. </t>
  </si>
  <si>
    <t>ТМЦ, поставляемые Заказчиком, передаются Подрядчику по давальческой схеме. Доставка материалов  поставки Заказчика от склада до объекта осуществляется Подрядчиком, кроме материалов (песок, щебень, гравий, бетон). Данные материалы доставляются на объект Заказчиком. 
Подрядчик обязан обеспечить надлежащее хранение давальческих материалов на территории строительной площадки на период строительства, обеспечивающее их пригодность и сохранность,  в т.ч. наличие холодного склада на площадке строительства для хранения негабаритных ТМЦ. Для крупногабаритных ТМЦ хранение организовать согласно требованиям инструкций, сертификатов, паспортов на соответствующий тип ТМЦ.</t>
  </si>
  <si>
    <t xml:space="preserve"> В случае заключения договора подряда на производство строительно-монтажных работ, Подрядчик в течении 10 дней после подписания договора подряда должен предоставить действующий договор энергоснабжения или заключить вновь (при его отсутствии) с энергоснабжающей организацией в течении 30 дней с даты заключения договора подряда. </t>
  </si>
  <si>
    <t>Претендент, направивший заявку на участие в тендере заведомо принимает условия об ответственности контрагента и возможными штрафными санкциями, в соответствие  с приложением 3.1 к Техническому заданию.</t>
  </si>
  <si>
    <t>При проведении работ по зачистке, ремонте, окраске резервуарного парка необходимое условие проведение работ – наличие газоанализатора, для исключения производства работ в газоопасных и взрывоопасных средах.</t>
  </si>
  <si>
    <t>Подготовительные работы, а именно: откачка нефти (нефтепродукта) из резервуара до минимального возможного уровня, установка плоских металлических заглушек на фланцевые соединения трубопроводов ПРП, газоуравнительной системы (ГУС), системы размыва, трубопровода аварийного сброса давления, промышленной канализации, дегазация (вентиляция) РВС (ёмкости) выполняются соответствующим цехом эксплуатации. По результатам подготовки резервуара к зачистным работам эксплуатирующее подразделение оформляет распоряжения о выводе резервуара из работы, представителями УКС и подрядной организации  составляется акт приема-передачи резервуара в ремонт.</t>
  </si>
  <si>
    <t>При проведении работ по зачистке, ремонте, окраске резервуарного парка необходимое условие проведение работ – наличие газоанализатора и периодические замеры газовоздушной среды в резервуаре, для исключения производства работ в газоопасных и взрывоопасных средах.</t>
  </si>
  <si>
    <t xml:space="preserve">Участие Подрядчика в СРО обязательно. К коммерческому предложению приложить выписку из реестра с официального сайта СРО. </t>
  </si>
  <si>
    <t>1 тн</t>
  </si>
  <si>
    <t>Наименование работ: Строительно-монтажные работы на объектах АО «Белкамнефть» им. А.А. Волкова, стоимость работ определяется на основании актуальной редакции сборников базовых цен Федеральных единичных расценок, в программе Гранд-смета, с использованием  индексов  ООО "Стройинформресурс" первого месяца каждого квартала (1 кв. - январь; 2 кв. - апрель;  3 кв. - июль;  4 кв. - октябрь).</t>
  </si>
  <si>
    <t>Представителю подрячика необходимо обязательное присутствие на еженедельных производственных совещаниях по приглашению Заказчика</t>
  </si>
  <si>
    <t>При составлении сметной документации руководствоваться актуальной редакцией сборников базовых цен Федеральных единичных расценок, в программе Гранд-смета, с использованием  индексов  ООО "Стройинформресурс" первого месяца каждого квартала (1 кв. - январь; 2 кв. - апрель;  3 кв. - июль;  4 кв. - октябрь).
Количество материалов необходимо учитывать с коэффициентом расхода, согласно сметных норм.</t>
  </si>
  <si>
    <t>Состав строительно-монтажных работ.
Квалификационные требования к Подрядчику</t>
  </si>
  <si>
    <t>Квалификационные требования к подрядным организациям при выполнении работ 
на объектах АО "Белкамнефть" им. А.А. Волкова</t>
  </si>
  <si>
    <t>Наименование работ</t>
  </si>
  <si>
    <t>Наименование квалификационной позиции с подтверждающим документом</t>
  </si>
  <si>
    <t>Примечание</t>
  </si>
  <si>
    <t>СМР</t>
  </si>
  <si>
    <t>Свидетельство СРО</t>
  </si>
  <si>
    <t>Квалификационные удостоверения и удостоверения по пожарно-техническому минимуму.</t>
  </si>
  <si>
    <t xml:space="preserve">Правила пожарной безопасности в Российской Федерации (ППБ-01-03), Федерального Закона от 22 июля 2008 г. №123-ФЗ"Технического регламента о требованиях пожарной безопасности" </t>
  </si>
  <si>
    <t>Уровень квалификации подтверждается документом о профессиональном образовании (обучении) и (или) о квалификации. 
Удостоверение о допуске к соответствующим работам на высоте (рекомендуемый образец предусмотрен приложением № 1 к Правилам).</t>
  </si>
  <si>
    <t>Приказ Министерства
труда и социальной защиты
Российской Федерации
от 16 ноября 2020 г. № 782н</t>
  </si>
  <si>
    <t>Аттестат на ведение газоспасательных работ в порядке, установленном Положением о проведении аттестации аварийно-спасательных служб</t>
  </si>
  <si>
    <t>Федеральные нормы и правила в области промышленной безопасности "Правила безопасного ведения газоопасных, огневых и ремонтных работ"</t>
  </si>
  <si>
    <t>Стропальщики</t>
  </si>
  <si>
    <t xml:space="preserve">Соответствующее удостоверение об аттестации за подписью председателя квалификационной комиссии. Аттестат на материалы </t>
  </si>
  <si>
    <t>Типовая инструкция для стропальщиков по безопасному производству работ грузоподъемными машинами (РД 10-107-96), с Изменением N 1</t>
  </si>
  <si>
    <t>Огневые работы с оформлением наряда-допуска</t>
  </si>
  <si>
    <t>Производство работ на высоте  с оформлением наряда-допуска</t>
  </si>
  <si>
    <t>При составлении сметного расчета учесть коэффицент на стесненность, поскольку работы производятся в зоне производства работ где имеется действующее технологическое оборудование.</t>
  </si>
  <si>
    <t>Необходимо постоянное присутствие ответственного представителя от лица, осущевляющего строительство, на строительной площадке.</t>
  </si>
  <si>
    <t>КАЛЕНДАРНЫЙ ГРАФИК ПРОИЗВОДСТВА РАБОТ</t>
  </si>
  <si>
    <t>Объект:__________________________________________________________________________________________________________________________________________________________________________________________________________</t>
  </si>
  <si>
    <t>Договор: №_______________________ от "_____"________________________20____г.                                                                                              Срок начала работ:____________________________   Срок окончания работ:____________________________</t>
  </si>
  <si>
    <t>№ 
п/п</t>
  </si>
  <si>
    <t xml:space="preserve">Название вида работ </t>
  </si>
  <si>
    <t>Исполнитель</t>
  </si>
  <si>
    <t>Физические объемы</t>
  </si>
  <si>
    <t>Трудозатраты</t>
  </si>
  <si>
    <t>Стоимость работ без НДС</t>
  </si>
  <si>
    <t>Дата начала</t>
  </si>
  <si>
    <t>Дата окончания</t>
  </si>
  <si>
    <t>Продолжительность
 в днях</t>
  </si>
  <si>
    <t>Работы по АС</t>
  </si>
  <si>
    <t>Разработка котлована</t>
  </si>
  <si>
    <t>… м3</t>
  </si>
  <si>
    <t>… чел.ч.</t>
  </si>
  <si>
    <t>….</t>
  </si>
  <si>
    <t>Работы по ЭС</t>
  </si>
  <si>
    <t>Разработка траншеи</t>
  </si>
  <si>
    <t>Сдача Объекта</t>
  </si>
  <si>
    <t xml:space="preserve">Проведение комиссии </t>
  </si>
  <si>
    <t>ГРАФИК ПОТРЕБНОСТИ ЛЮДСКИХ РЕСУРСОВ</t>
  </si>
  <si>
    <t>10 чел.</t>
  </si>
  <si>
    <t xml:space="preserve">9 чел. </t>
  </si>
  <si>
    <t>9 чел.</t>
  </si>
  <si>
    <t xml:space="preserve">8 чел. </t>
  </si>
  <si>
    <t>8 чел.</t>
  </si>
  <si>
    <t xml:space="preserve">4 чел. </t>
  </si>
  <si>
    <t>4 чел.</t>
  </si>
  <si>
    <t>2 чел.</t>
  </si>
  <si>
    <t>МЕСЯЧНОЕ ВЫПОЛНЕНИЕ</t>
  </si>
  <si>
    <t>4 565 120 руб. 00 коп.</t>
  </si>
  <si>
    <t>286 123 руб. 50 коп.</t>
  </si>
  <si>
    <t>ПОТРЕБНОСТЬ В ТЕХНИКЕ</t>
  </si>
  <si>
    <t>Техника</t>
  </si>
  <si>
    <t>Продолжительность в днях</t>
  </si>
  <si>
    <t>Эксковатор</t>
  </si>
  <si>
    <t>Манипулятор</t>
  </si>
  <si>
    <t>Бетоновоз</t>
  </si>
  <si>
    <t>Ремонтные работы</t>
  </si>
  <si>
    <t>АКП внутренней поверхности</t>
  </si>
  <si>
    <t>АКП наружной поверхности</t>
  </si>
  <si>
    <t>1 шт / 1 тн</t>
  </si>
  <si>
    <t>Логотипы</t>
  </si>
  <si>
    <t>1 шт / 1 м2</t>
  </si>
  <si>
    <t xml:space="preserve">1 м2 / 1 тн </t>
  </si>
  <si>
    <t>1 м / 1 тн</t>
  </si>
  <si>
    <t>1 м2 / 1 тн</t>
  </si>
  <si>
    <t xml:space="preserve">Правила безопасности при строительстве линий электропередачи и производстве электромонтажных работ
РД 153-34.3-03.285-2002
</t>
  </si>
  <si>
    <t>Удостоверение об обучении и проверке знаний «Правил технической эксплуатации электроустановок потребителей», «Межотраслевых правил по охране труда (правил безопасности) при эксплуатации электроустановок», с присвоением группы по электробезопасности</t>
  </si>
  <si>
    <t>Электромонтажные и пусконаладочные работы</t>
  </si>
  <si>
    <t>Производство газоопасных работ  с оформлением наряда-допуска</t>
  </si>
  <si>
    <t>Федеральный закон от 21.07.1997 N 116-ФЗ "О промышленной безопасности опасных производственных объектов"организация</t>
  </si>
  <si>
    <t>Удостоверение НАКС.
Квалификация, соответствующая видам выполняемых работ и применяемых при этом технологий сварки, аттестация для соответствующих способов сварки, видов конструкций, положений при сварке, основных и сварочных материалов и оборудования</t>
  </si>
  <si>
    <t>Сварочные работы</t>
  </si>
  <si>
    <t>1 м</t>
  </si>
  <si>
    <t>Примечание:  Ремонт и АКП емкостного оборудования будет производиться 
после проведения технического обследования УНИПР.</t>
  </si>
  <si>
    <t>Обследование сварных швов при ремонте емкостного оборудования и сварных стыков подводящих технологических трубопроводов производится "Заказчиком" (ООО "ЦБПО") по заявке подрядной организации. (ВИК+ физические методы контроля )</t>
  </si>
  <si>
    <t>Ремонт емкостного оборудования</t>
  </si>
  <si>
    <t>1 м2 / 1 м3</t>
  </si>
  <si>
    <t>1 / 0,020</t>
  </si>
  <si>
    <t>Месторождение: Арланское н.м.</t>
  </si>
  <si>
    <t>Установка и разборка средств (либо средств оснастки) подмащивания для выполнения работ по очистке внутренней поверхности резервуара. Высота резервуара- 12м, диаметр резервуара - 22,29 м. 
Средства подмащивания (либо средства оснастки) не должны противоречить требованиям по технике безопасности при выполнении работ на высоте (при применении вышкауры в сметах учитывать соответсвующие поправки)</t>
  </si>
  <si>
    <t>1 резервуар 5000 м3</t>
  </si>
  <si>
    <t>Демонтаж участков стальной кровли толщ. 4,0мм</t>
  </si>
  <si>
    <t>3,5 / 0,11</t>
  </si>
  <si>
    <t>Изготовление и монтаж участков кровли из стали листовой толщ.4мм (СТАЛЬ ЛИСТОВАЯ 09Г2С 6000Х1500Х4,0) с последующим шлифованием сварных швов
Схема ремонтных участков выдается службой эксплуатации Закзчика</t>
  </si>
  <si>
    <t xml:space="preserve">Демонтаж участков площадок обслуживания и перильного ограждения оборудования на кровле РВС из металлических профилей   </t>
  </si>
  <si>
    <t>Изготовление и монтаж  площадок обслуживания и перильного ограждения оборудования на кровле РВС из металлических профилей (СТАЛЬ УГЛОВАЯ СТ.3ПС 50Х50Х5 - 1,0 тн, ЛИСТ ПРОСЕЧНО-ВЫТЯЖНОЙ ПВЛ 406 - 1,1 тн, СТАЛЬ ЛИСТОВАЯ 3СП 2500Х1250Х4,0 ГОСТ 14637-89 - 0,981 тн)</t>
  </si>
  <si>
    <t xml:space="preserve">Изготовление и монтаж отбортовки из листа толщиной 3 мм (ПОЛОСА СТАЛЬНАЯ ГОРЯЧЕКАТАННАЯ СТ.3 3Х150 - 0,255тн)  </t>
  </si>
  <si>
    <t>1 / 3,081</t>
  </si>
  <si>
    <t>72 / 0,255</t>
  </si>
  <si>
    <t>Изготовление и монтаж водоотвода из трубы Ду50мм (ТРУБА БЕСШОВНАЯ ГОРЯЧЕДЕФОРМИРОВАННАЯ 57Х6 ГОСТ 8732-78 - 0,363тн, ОТВОД КРУТОИЗОГНУТЫЙ 90 ГРАДУСОВ 57Х4 ГОСТ 17375-2001 СТ.20 - 8шт)</t>
  </si>
  <si>
    <t>48 / 0,363</t>
  </si>
  <si>
    <t xml:space="preserve">Демонтаж старых лестниц тоннельного типа </t>
  </si>
  <si>
    <t>1 / 0,2</t>
  </si>
  <si>
    <t>Изготовление и монтаж металлоконструкцуий тоннельных лестниц с кровли на площадки обслуживания ГПСС (ПОЛОСА МЕТАЛЛИЧЕСКАЯ 40Х5 ГОСТ 103-76 - 0,07тн, ПРОКАТ ГОРЯЧЕКАТАННЫЙ КРУГЛЫЙ СТ 30 16 ГОСТ 1133-71 - 0,1тн, СТАЛЬ УГЛОВАЯ СТ.3ПС 50Х50Х5 - 0,9тн)</t>
  </si>
  <si>
    <t>2 / 1,07</t>
  </si>
  <si>
    <t>2 / 0,106</t>
  </si>
  <si>
    <t>2 / 0,184</t>
  </si>
  <si>
    <t>54 / 2,534</t>
  </si>
  <si>
    <t>Изготовление и монтаж участков стального днища толщ. 6,0мм (СТАЛЬ ЛИСТОВАЯ 09Г2С 6000Х1500Х6,0 ГОСТ 380-71 - 2,534тн)</t>
  </si>
  <si>
    <t>1 / 0,32</t>
  </si>
  <si>
    <t>1 кмп / 1 тн</t>
  </si>
  <si>
    <t>1 / 0,68</t>
  </si>
  <si>
    <t>2 / 0,32</t>
  </si>
  <si>
    <t xml:space="preserve">Демонтаж пожарных извещателей    </t>
  </si>
  <si>
    <t>Монтаж пожарных извещателей (ИЗВЕЩАТЕЛЬ ПОЖАРНЫЙ ИП 101 ГРАНАТ - 3шт)</t>
  </si>
  <si>
    <t>3 / 0,002</t>
  </si>
  <si>
    <t xml:space="preserve">Демонтаж уровнемера  ДУУ2М   </t>
  </si>
  <si>
    <t>Монтаж уровнемера  ДУУ2М (Датчик уровня поплавковый ДУУ2М-12-0-12.0-0.15-ОМ1.5 - 1шт)</t>
  </si>
  <si>
    <t xml:space="preserve">Демонтаж трубной разводки ø 20х2 мм  </t>
  </si>
  <si>
    <t>40 / 0,06</t>
  </si>
  <si>
    <t>Монтаж трубной разводки ø 20х2 мм (Труба металлопластиковая 20Х2 - 40м)</t>
  </si>
  <si>
    <t>Монтаж заземляющего провода ПВЗ 4 мм по строительным конструкциям (ПРОВОД ЗАЗЕМЛЕНИЯ ПВ 1Х4 ММ2 - 6,0м)</t>
  </si>
  <si>
    <t xml:space="preserve">Ремонт отмостки </t>
  </si>
  <si>
    <t>Демонтаж старой отмостки и площадки основания шахтной лестницы (толщ.0,1м) из бетона
(работы без прямого доступа техники к объекту, препятствие- технологическая обвязка)</t>
  </si>
  <si>
    <t>1 м2/ 1 м3/ 1 тн</t>
  </si>
  <si>
    <t>76/ 7,6 / 19</t>
  </si>
  <si>
    <t xml:space="preserve"> 1 м3</t>
  </si>
  <si>
    <t>Устройство песчаного основания  толщ.0,08 м
V=6,1*1,1=6,71м3</t>
  </si>
  <si>
    <t>1 м2/ 1 м3</t>
  </si>
  <si>
    <t>76/ 6,1</t>
  </si>
  <si>
    <t>Устройство щебеночного основания из щебня М600 фр. 20-40мм под отмостку с послойным уплотнением толщиной 0,1м
V=7,6*1,3=9,88м3</t>
  </si>
  <si>
    <t>76 /9,88</t>
  </si>
  <si>
    <t>Изготовление и монтаж арматурных сеток при устройстве отмостки (арматура диам.5мм, Вр-I)</t>
  </si>
  <si>
    <t>76 / 7,7</t>
  </si>
  <si>
    <t>Обеспыливание внутренней поверхности РВС</t>
  </si>
  <si>
    <t>Установка и разборка средств (либо средств оснастки) подмащивания для выполнения работ по АКП наружной поверхности резервуара. Высота резервуара- 12м, диаметр резервуара - 22,29 м. 
Средства подмащивания (либо средства оснастки) не должны противоречить требованиям по технике безопасности при выполнении работ на высоте (при применении вышкауры в сметах учитывать соответсвующие поправки)</t>
  </si>
  <si>
    <t>Очистка абразивным порошком наружных поверхностей с последующим удалением отходов (расход 28 кг/м2, 5,24 тн)  (шахтная лестница - 187 м2)
 V=197*0,028=5,24 тн
(Степень очистки поверхности должна быть Sa2,5- 2 в соответсвиии с ИСО 8504-2, ИСО 11124)</t>
  </si>
  <si>
    <t>Обеспыливание наружной поверхности шахтной лестницы</t>
  </si>
  <si>
    <t>Окраска наружной поверхности шахтной лестницы за 3 раза (187м2): 
- покрытие SigmaFast 278 -187*0,182*2=68,07л   
- растворитель Thinner 91-92- 68,07*0,1= 6,8л
- покрытие SigmaDur 520 - 187*0,125=23,38л
- растворитель Thinner 21-06- 23,38*0,1=2,3л</t>
  </si>
  <si>
    <t>Срок выполнения работ: 
начало работ –  декабрь 2024 г.
окончание работ – 2025 г.</t>
  </si>
  <si>
    <t>Сроки выполнения работ: декабрь 2024 - по плану КР-2025</t>
  </si>
  <si>
    <t>Склад материалов находится на промышленной базе Вятка на расстояние до объектов капитального ремонта:
- УПСВ Вятка - асфальтированная дорога - 0,5 км.</t>
  </si>
  <si>
    <t>Условия оплаты: в размере 80% от стоимости работ не ранее 90 (девяноста) и не позднее 120 (ста двадцати) календарных дней с момента подписания Заказчиком Актов о приемке выполненных работ формы КС-2, Справки о стоимости выполненных работ и затрат формы КС-3, счетов-фактур.
-в размере 20% от стоимости работ не позднее 30 (тридцати) календарных дней с момента подписания Акта передачи Заказчику комплекта проверенной Исполнительной документации и передачи подписанного Акта приемки законченного строительством объекта по форме КС-11 или Акта о приеме-сдаче отремонтированных, реконструированных, модернизированных объектов по форме ОС-3 (при реконструкции, модернизации).</t>
  </si>
  <si>
    <t>Устройство бетонной отмостки и площадки основания шахтной лестницы из бетона  В15 (М200) толщ.0,1 м (бетон В15 - 7,7м3) с устройством опалубки из деревянного бруса</t>
  </si>
  <si>
    <t>Разработка грунта вручную на глубину 0,18м, группа грунта 2 с планировкой по прилегающей территории</t>
  </si>
  <si>
    <t>Обеспыливание наружной поверхности сухотрубов</t>
  </si>
  <si>
    <t>Окраска наружной поверхности сухотрубов за 3 раза (52м2): 
- покрытие SigmaFast 278 -52*0,182*2=18,93л   
- растворитель Thinner 91-92- 18,93*0,1= 1,9л
- покрытие SigmaDur 520 - 52*0,125=6,5л
- растворитель Thinner 21-06- 6,5*0,1=0,7л</t>
  </si>
  <si>
    <t>Вывоз строительного мусора автомобилями-самосвалами на расстояние до 1 км на территорию УПСВ Вятка с учетом погрузочных работ
(отработанный абразивный порошок - 26,3тн+22,372тн+47,32+5,24+1,456=102,688тн)</t>
  </si>
  <si>
    <t>Наклейка трафарета 
- надпись "РВС № …" 3,14*D/6,5*D/6,5 - 3,14*22,29/6,5*22,29/6,5=36,93м2
- надпись "Огнеопасно" 3,14*D/5*D/13=3,14*22,29/5*22,29/13= 24,0м2
- надпись "Нефтиса - БелкамНефть"  3,14*D/4*D/6,5=3,14*22,29/4*22,29/6,5= 60,0м2</t>
  </si>
  <si>
    <t>3 / 120,93</t>
  </si>
  <si>
    <t>Обезжиривание поверхности (растворитель Р-646
V=120,93*0,33=39,9 кг)</t>
  </si>
  <si>
    <t xml:space="preserve">Окраска металлических поверхностей краской масляной МА-15 за 2 раза (нанесение логотипов) V=120,93*0,19*2*0,68=31,24 кг </t>
  </si>
  <si>
    <t xml:space="preserve">4.29 РЕЗЕРВУАР ОТСТОЙНИК ПЛ.ВОДЫ РВС-5000м3 № 10 инв. №12281214200002  УПСВ Вятка 
(ДВ  № 01-2024-4.29 от "15" марта 2024 г) </t>
  </si>
  <si>
    <t xml:space="preserve">Обоснование: Дефектная ведомость № 01-2024-4.29 от  "15" марта 2024 г. </t>
  </si>
  <si>
    <t>Март 2024 г. с ТМЦ закзачичка без НДС</t>
  </si>
  <si>
    <t>Март 2024 г. оборудование без НДС</t>
  </si>
  <si>
    <t>Февраль 2024 г. с ТМЦ закзачичка без НДС</t>
  </si>
  <si>
    <t xml:space="preserve">Февраль 2024 г.  оборудование без НДС </t>
  </si>
  <si>
    <t>….2024</t>
  </si>
  <si>
    <t>...2025 г.</t>
  </si>
  <si>
    <t>Монтаж: Контроллер микропроцессорный ГАММА-8М</t>
  </si>
  <si>
    <t>3 / 0,006</t>
  </si>
  <si>
    <t>Очистка абразивным порошком сплошных внутренних поверхностей с последующим удалением отходов из РВС (расход 28 кг/м2, кровля - 799м2*0,028=22,372 тн),  стенка, днище, люки, патрубки, трубопроводы - 1315м2*0,02= 26,3тн - повторно, расход 20 кг/м2.
Степень очистки поверхности должна быть Sa2,5- 2 в соответствии с ИСО 8504-2, ИСО 11124</t>
  </si>
  <si>
    <t>Демонтаж контроллера микропроцессорного ГАММА-8М</t>
  </si>
  <si>
    <t>Демонтаж задвижки клиновой ЗКЛ Ду300мм</t>
  </si>
  <si>
    <t>Монтаж задвижки клиновой ЗКЛ Ду300мм (ЗКЛ 300Х16 - 1 шт)</t>
  </si>
  <si>
    <t>Демонтаж задвижки клиновой ЗКЛ Ду400мм</t>
  </si>
  <si>
    <t>Монтаж задвижки клиновой ЗКЛ Ду400мм (ЗКЛ 400Х16 - 1 шт)</t>
  </si>
  <si>
    <t>Демонтаж задвижки клиновой ЗКЛ Ду150мм</t>
  </si>
  <si>
    <t>Монтаж задвижки клиновой ЗКЛ Ду150мм (ЗКЛ 150Х16 - 1 шт)</t>
  </si>
  <si>
    <t>Очистка абразивным порошком наружных поверхностей сухотрубов с последующим удалением отходов (расход 28 кг/м2, 1,456 тн)  (сухотрубы - 52 м2)
 V=52*0,028=1,456 тн
(Степень очистки поверхности должна быть Sa2,5- 2 в соответсвиии с ИСО 8504-2, ИСО 11124)</t>
  </si>
  <si>
    <t xml:space="preserve">1 м2 </t>
  </si>
  <si>
    <t>Демонтаж ГПСС-2000 (старый)</t>
  </si>
  <si>
    <t>Монтаж ГПСС-2000 (новый)</t>
  </si>
  <si>
    <t xml:space="preserve">Демонтаж КДС 1500  (старый)    </t>
  </si>
  <si>
    <t>Монтаж КДС 1500 (новый)</t>
  </si>
  <si>
    <t>Окраска внутренней поверхности РВС за три раза Amercoat 236  (2114 м2)
- покрытие Amercoat 236 - 2114*0,182*3=1154,24л 
- растворитель Thinner 21-06 - 1154,24* 0,1=115,42л</t>
  </si>
  <si>
    <t>Механизированная погрузка, перевозка, выгрузка металлолома автомобилями самосвалами на расстояннии до 1 км (класс груза -1)</t>
  </si>
  <si>
    <t>Механизированная погрузка, перевозка, выгрузка бетонного лома автомобилями самосвалами на расстояннии до 5 км (класс груза -1)</t>
  </si>
  <si>
    <t>Оснащенность подрядчика основными строительными машинами и механизмами
 (собственная или арендованная с предоставлением договоров аренды)</t>
  </si>
  <si>
    <t>Наименование техники</t>
  </si>
  <si>
    <t>Кол-во</t>
  </si>
  <si>
    <t>шт</t>
  </si>
  <si>
    <t>Самосвал, грузоподъемностью 10-20тн</t>
  </si>
  <si>
    <t>Автокран, грузоподъемностью 16тн</t>
  </si>
  <si>
    <t>Сварочное оборудование</t>
  </si>
  <si>
    <t>Демонтаж старых технологических и монтажных прихваток (сварных швов ) Схема участков предоставляется службой эксплуатации Заказчика</t>
  </si>
  <si>
    <t>Пескоструйное оборудование</t>
  </si>
  <si>
    <t>Очистка абразивным порошком сплошных наружных поверхностей с последующим удалением отходов  (расход 28 кг/м2, 47,32 тн)  (стенка - 859м2, кровля - 411м2, площадки обслуживания и ограждения - 186м2 и площадка ГПСС - 76м2, водосток - 31м2=1563м2)
 V=1563*0,028=43,764 тн
Степень очистки поверхности должна быть Sa2,5- 2 в соответствии с ИСО 8504-2, ИСО 11124</t>
  </si>
  <si>
    <t>Обеспыливание  наружной поверхности РВС (стенка, кровля, площадки обслуживания и ограждения и площадка ГПСС, водосток - 1563м2)</t>
  </si>
  <si>
    <t>Окраска наружной поверхности РВС за 3 раза (стенка, кровля, площадки обслуживания и ограждения и площадка ГПСС, водосток - 1690м2): 
- покрытие SigmaFast 278 -1563*0,182*2=568,93л   
- растворитель Thinner 91-92- 568,93*0,1= 56,9л
- покрытие SigmaDur 520 - 1563*0,125=195,37л
- растворитель Thinner 21-06- 195,37*0,1=19,54л</t>
  </si>
  <si>
    <t>Подрядчик совместно с коммерческим предложением направляет согласие на обработку персональных данных в соответствии с приложением № 3.3 к Техническому заданию.</t>
  </si>
  <si>
    <t>Подрядчик совместно с коммерческим предложением направляет нормативный график производства работ по форме, указаной в приложении № 3.4 к техническому заданию.</t>
  </si>
  <si>
    <t xml:space="preserve">на участие в тендере                                                                                                                                                   на выполнение  работ по капитальному ремонту объекта НГДУ-1  
«Резервуар отстойник пл. воды РВС-5000 м3 № 10,  УПСВ Вятка»
                                                                                       </t>
  </si>
  <si>
    <r>
      <t xml:space="preserve">Демонтаж участков стального днища </t>
    </r>
    <r>
      <rPr>
        <b/>
        <sz val="12"/>
        <rFont val="Times New Roman"/>
        <family val="1"/>
        <charset val="204"/>
      </rPr>
      <t>из стального листа</t>
    </r>
    <r>
      <rPr>
        <sz val="12"/>
        <rFont val="Times New Roman"/>
        <family val="1"/>
        <charset val="204"/>
      </rPr>
      <t xml:space="preserve"> толщ. 6,0мм</t>
    </r>
  </si>
  <si>
    <r>
      <t xml:space="preserve">                                                                                                                                                                                                                                                                                                                                                                                                           ПРИЛОЖЕНИЕ №____
Согласовано:                                                                                                                                                                                                                                                                                                                                                          Согласовано:
Директор подрядной организации                                                                                                                                                                                                                                                                                                                      Заместитель генерального директора 
                                                                                                                                                                                                                                                                                                                                                                                по капитальному строительству
                                                                                                                                                                                                                                                                                                                                                                                АО "Белкамнефть" им. А.А.Волкова
_____________________________                                                                                                                                                                                                                                                                                                                      ____________________ 
              </t>
    </r>
    <r>
      <rPr>
        <sz val="6"/>
        <color theme="1"/>
        <rFont val="Times New Roman"/>
        <family val="1"/>
        <charset val="204"/>
      </rPr>
      <t xml:space="preserve">подпись Ф.И.О. 
</t>
    </r>
    <r>
      <rPr>
        <sz val="8"/>
        <color theme="1"/>
        <rFont val="Times New Roman"/>
        <family val="1"/>
        <charset val="204"/>
      </rPr>
      <t>"______"_______________20____г.                                                                                                                                                                                                                                                                                                                    "______"_______________20____г.</t>
    </r>
  </si>
  <si>
    <t xml:space="preserve">Приложение 3.4 </t>
  </si>
  <si>
    <t xml:space="preserve">Приложение 3.3  </t>
  </si>
  <si>
    <t>Приложение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</si>
</sst>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sz val="10"/>
      <name val="Arial Cyr"/>
      <charset val="204"/>
    </font>
    <font>
      <sz val="10"/>
      <name val="Arial"/>
      <family val="2"/>
      <charset val="204"/>
    </font>
    <font>
      <sz val="12"/>
      <name val="Times New Roman"/>
      <family val="1"/>
      <charset val="204"/>
    </font>
    <font>
      <sz val="11"/>
      <name val="Calibri"/>
      <family val="2"/>
      <charset val="204"/>
      <scheme val="minor"/>
    </font>
    <font>
      <b/>
      <sz val="12"/>
      <name val="Times New Roman"/>
      <family val="1"/>
      <charset val="204"/>
    </font>
    <font>
      <i/>
      <sz val="12"/>
      <name val="Times New Roman"/>
      <family val="1"/>
      <charset val="204"/>
    </font>
    <font>
      <b/>
      <sz val="16"/>
      <name val="Times New Roman"/>
      <family val="1"/>
      <charset val="204"/>
    </font>
    <font>
      <b/>
      <sz val="10"/>
      <name val="Arial"/>
      <family val="2"/>
      <charset val="204"/>
    </font>
    <font>
      <b/>
      <sz val="12"/>
      <color theme="1"/>
      <name val="Times New Roman"/>
      <family val="1"/>
      <charset val="204"/>
    </font>
    <font>
      <sz val="12"/>
      <color theme="1"/>
      <name val="Times New Roman"/>
      <family val="1"/>
      <charset val="204"/>
    </font>
    <font>
      <sz val="11"/>
      <color theme="1"/>
      <name val="Calibri"/>
      <family val="2"/>
      <scheme val="minor"/>
    </font>
    <font>
      <sz val="8"/>
      <color theme="1"/>
      <name val="Times New Roman"/>
      <family val="1"/>
      <charset val="204"/>
    </font>
    <font>
      <b/>
      <sz val="8"/>
      <color theme="1"/>
      <name val="Times New Roman"/>
      <family val="1"/>
      <charset val="204"/>
    </font>
    <font>
      <sz val="6"/>
      <color theme="1"/>
      <name val="Times New Roman"/>
      <family val="1"/>
      <charset val="204"/>
    </font>
    <font>
      <sz val="11"/>
      <color theme="1"/>
      <name val="Times New Roman"/>
      <family val="1"/>
      <charset val="204"/>
    </font>
    <font>
      <sz val="7.5"/>
      <color theme="1"/>
      <name val="Times New Roman"/>
      <family val="1"/>
      <charset val="204"/>
    </font>
    <font>
      <sz val="7.5"/>
      <color theme="1"/>
      <name val="Calibri"/>
      <family val="2"/>
      <scheme val="minor"/>
    </font>
    <font>
      <b/>
      <sz val="11"/>
      <color theme="1"/>
      <name val="Times New Roman"/>
      <family val="1"/>
      <charset val="204"/>
    </font>
    <font>
      <b/>
      <sz val="11"/>
      <color theme="1"/>
      <name val="Calibri"/>
      <family val="2"/>
      <scheme val="minor"/>
    </font>
    <font>
      <b/>
      <sz val="13"/>
      <color theme="1"/>
      <name val="Times New Roman"/>
      <family val="1"/>
      <charset val="204"/>
    </font>
    <font>
      <b/>
      <sz val="13"/>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7">
    <xf numFmtId="0" fontId="0" fillId="0" borderId="0"/>
    <xf numFmtId="0" fontId="1" fillId="0" borderId="0"/>
    <xf numFmtId="0" fontId="2" fillId="0" borderId="0"/>
    <xf numFmtId="0" fontId="1" fillId="0" borderId="0"/>
    <xf numFmtId="0" fontId="1" fillId="0" borderId="0"/>
    <xf numFmtId="0" fontId="2" fillId="0" borderId="0"/>
    <xf numFmtId="0" fontId="11" fillId="0" borderId="0"/>
  </cellStyleXfs>
  <cellXfs count="111">
    <xf numFmtId="0" fontId="0" fillId="0" borderId="0" xfId="0"/>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0" xfId="0" applyFont="1" applyFill="1"/>
    <xf numFmtId="0" fontId="4" fillId="0" borderId="0" xfId="0" applyFont="1" applyFill="1"/>
    <xf numFmtId="0" fontId="3" fillId="0" borderId="2" xfId="0" applyFont="1" applyFill="1" applyBorder="1" applyAlignment="1">
      <alignment horizontal="center" vertical="center"/>
    </xf>
    <xf numFmtId="0" fontId="2" fillId="0" borderId="0" xfId="0" applyFont="1" applyFill="1" applyBorder="1"/>
    <xf numFmtId="0" fontId="4" fillId="0" borderId="0" xfId="0" applyFont="1" applyFill="1" applyBorder="1"/>
    <xf numFmtId="0" fontId="10" fillId="0" borderId="0" xfId="0" applyFont="1" applyAlignment="1">
      <alignment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 fillId="0" borderId="0" xfId="1"/>
    <xf numFmtId="0" fontId="12" fillId="0" borderId="0" xfId="6" applyFont="1"/>
    <xf numFmtId="0" fontId="12" fillId="0" borderId="0" xfId="6" applyFont="1" applyAlignment="1">
      <alignment vertical="top" wrapText="1"/>
    </xf>
    <xf numFmtId="0" fontId="13" fillId="0" borderId="1" xfId="6" applyFont="1" applyBorder="1" applyAlignment="1">
      <alignment shrinkToFit="1"/>
    </xf>
    <xf numFmtId="0" fontId="12" fillId="0" borderId="1" xfId="6" applyFont="1" applyBorder="1"/>
    <xf numFmtId="0" fontId="13" fillId="3" borderId="1" xfId="6" applyFont="1" applyFill="1" applyBorder="1" applyAlignment="1">
      <alignment horizontal="center"/>
    </xf>
    <xf numFmtId="0" fontId="12" fillId="3" borderId="1" xfId="6" applyFont="1" applyFill="1" applyBorder="1" applyAlignment="1">
      <alignment horizontal="center" vertical="center"/>
    </xf>
    <xf numFmtId="14" fontId="12" fillId="3" borderId="1" xfId="6" applyNumberFormat="1" applyFont="1" applyFill="1" applyBorder="1" applyAlignment="1">
      <alignment horizontal="center" vertical="center"/>
    </xf>
    <xf numFmtId="0" fontId="13" fillId="3" borderId="1" xfId="6" applyFont="1" applyFill="1" applyBorder="1" applyAlignment="1">
      <alignment horizontal="center" vertical="center"/>
    </xf>
    <xf numFmtId="0" fontId="12" fillId="3" borderId="1" xfId="6" applyFont="1" applyFill="1" applyBorder="1"/>
    <xf numFmtId="0" fontId="12" fillId="0" borderId="1" xfId="6" applyFont="1" applyFill="1" applyBorder="1"/>
    <xf numFmtId="0" fontId="12" fillId="0" borderId="1" xfId="6" applyFont="1" applyBorder="1" applyAlignment="1">
      <alignment horizontal="center" vertical="center"/>
    </xf>
    <xf numFmtId="14" fontId="12" fillId="0" borderId="1" xfId="6" applyNumberFormat="1" applyFont="1" applyBorder="1" applyAlignment="1">
      <alignment horizontal="center" vertical="center"/>
    </xf>
    <xf numFmtId="0" fontId="12" fillId="2" borderId="1" xfId="6" applyFont="1" applyFill="1" applyBorder="1"/>
    <xf numFmtId="0" fontId="13" fillId="0" borderId="0" xfId="6" applyFont="1" applyAlignment="1">
      <alignment horizontal="center" vertical="center"/>
    </xf>
    <xf numFmtId="0" fontId="18" fillId="0" borderId="0" xfId="6" applyFont="1" applyAlignment="1">
      <alignment horizontal="center" vertical="center"/>
    </xf>
    <xf numFmtId="0" fontId="12" fillId="4" borderId="1" xfId="6" applyFont="1" applyFill="1" applyBorder="1" applyAlignment="1">
      <alignment horizontal="center" vertical="center"/>
    </xf>
    <xf numFmtId="0" fontId="12" fillId="0" borderId="1" xfId="6" applyFont="1" applyBorder="1" applyAlignment="1">
      <alignment horizontal="center" vertical="center" wrapText="1"/>
    </xf>
    <xf numFmtId="0" fontId="13" fillId="0" borderId="1" xfId="6" applyFont="1" applyBorder="1" applyAlignment="1">
      <alignment horizontal="center" vertical="center" shrinkToFit="1"/>
    </xf>
    <xf numFmtId="0" fontId="12" fillId="6" borderId="1" xfId="6" applyFont="1" applyFill="1" applyBorder="1"/>
    <xf numFmtId="0" fontId="5" fillId="0" borderId="1" xfId="0" applyFont="1" applyFill="1" applyBorder="1" applyAlignment="1">
      <alignment vertical="center" wrapText="1"/>
    </xf>
    <xf numFmtId="2" fontId="3" fillId="0" borderId="2" xfId="0" applyNumberFormat="1" applyFont="1" applyFill="1" applyBorder="1" applyAlignment="1">
      <alignment horizontal="center" vertical="center" wrapText="1"/>
    </xf>
    <xf numFmtId="0" fontId="10" fillId="0" borderId="1" xfId="0" applyFont="1" applyBorder="1" applyAlignment="1">
      <alignment wrapText="1"/>
    </xf>
    <xf numFmtId="0" fontId="3"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1"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11" xfId="0" applyFont="1" applyFill="1" applyBorder="1" applyAlignment="1">
      <alignment horizontal="center" vertical="center"/>
    </xf>
    <xf numFmtId="0" fontId="4" fillId="0" borderId="11" xfId="0" applyFont="1" applyFill="1" applyBorder="1" applyAlignment="1">
      <alignment horizontal="left" vertical="center"/>
    </xf>
    <xf numFmtId="0" fontId="4" fillId="0" borderId="1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49" fontId="3" fillId="0" borderId="0"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0" fontId="5" fillId="0" borderId="0" xfId="0" applyFont="1" applyFill="1" applyAlignment="1">
      <alignment horizontal="left" vertical="center" wrapText="1"/>
    </xf>
    <xf numFmtId="0" fontId="7"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8" fillId="0" borderId="1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3" fillId="0" borderId="8" xfId="6" applyFont="1" applyBorder="1" applyAlignment="1">
      <alignment horizontal="center" vertical="center"/>
    </xf>
    <xf numFmtId="0" fontId="11" fillId="0" borderId="8" xfId="6" applyBorder="1" applyAlignment="1"/>
    <xf numFmtId="0" fontId="16" fillId="0" borderId="1" xfId="6" applyFont="1" applyBorder="1" applyAlignment="1"/>
    <xf numFmtId="0" fontId="11" fillId="0" borderId="1" xfId="6" applyBorder="1" applyAlignment="1"/>
    <xf numFmtId="0" fontId="12" fillId="0" borderId="2" xfId="6" applyFont="1" applyBorder="1" applyAlignment="1">
      <alignment horizontal="center" vertical="center"/>
    </xf>
    <xf numFmtId="0" fontId="15" fillId="0" borderId="3" xfId="6" applyFont="1" applyBorder="1" applyAlignment="1">
      <alignment horizontal="center" vertical="center"/>
    </xf>
    <xf numFmtId="0" fontId="15" fillId="0" borderId="6" xfId="6" applyFont="1" applyBorder="1" applyAlignment="1">
      <alignment horizontal="center" vertical="center"/>
    </xf>
    <xf numFmtId="0" fontId="12" fillId="4" borderId="9" xfId="6" applyFont="1" applyFill="1" applyBorder="1" applyAlignment="1">
      <alignment horizontal="center" vertical="center"/>
    </xf>
    <xf numFmtId="0" fontId="12" fillId="4" borderId="10" xfId="6" applyFont="1" applyFill="1" applyBorder="1" applyAlignment="1">
      <alignment horizontal="center" vertical="center"/>
    </xf>
    <xf numFmtId="0" fontId="12" fillId="4" borderId="13" xfId="6" applyFont="1" applyFill="1" applyBorder="1" applyAlignment="1">
      <alignment horizontal="center" vertical="center"/>
    </xf>
    <xf numFmtId="0" fontId="12" fillId="4" borderId="14" xfId="6" applyFont="1" applyFill="1" applyBorder="1" applyAlignment="1">
      <alignment horizontal="center" vertical="center"/>
    </xf>
    <xf numFmtId="0" fontId="12" fillId="0" borderId="10" xfId="6" applyFont="1" applyBorder="1" applyAlignment="1">
      <alignment horizontal="center" vertical="center"/>
    </xf>
    <xf numFmtId="0" fontId="12" fillId="0" borderId="13" xfId="6" applyFont="1" applyBorder="1" applyAlignment="1">
      <alignment horizontal="center" vertical="center"/>
    </xf>
    <xf numFmtId="0" fontId="12" fillId="0" borderId="14" xfId="6" applyFont="1" applyBorder="1" applyAlignment="1">
      <alignment horizontal="center" vertical="center"/>
    </xf>
    <xf numFmtId="0" fontId="12" fillId="0" borderId="0" xfId="6" applyFont="1" applyAlignment="1">
      <alignment horizontal="left" vertical="top" wrapText="1"/>
    </xf>
    <xf numFmtId="0" fontId="15" fillId="0" borderId="0" xfId="6" applyFont="1" applyAlignment="1">
      <alignment horizontal="left" vertical="top"/>
    </xf>
    <xf numFmtId="0" fontId="9" fillId="0" borderId="0" xfId="6" applyFont="1" applyAlignment="1">
      <alignment horizontal="center" vertical="center"/>
    </xf>
    <xf numFmtId="0" fontId="12" fillId="0" borderId="0" xfId="6" applyFont="1" applyAlignment="1"/>
    <xf numFmtId="0" fontId="15" fillId="0" borderId="0" xfId="6" applyFont="1" applyAlignment="1"/>
    <xf numFmtId="0" fontId="12" fillId="0" borderId="5" xfId="6" applyFont="1" applyBorder="1" applyAlignment="1">
      <alignment horizontal="center" vertical="center" wrapText="1"/>
    </xf>
    <xf numFmtId="0" fontId="15" fillId="0" borderId="7" xfId="6" applyFont="1" applyBorder="1" applyAlignment="1">
      <alignment horizontal="center" vertical="center"/>
    </xf>
    <xf numFmtId="0" fontId="12" fillId="0" borderId="5" xfId="6" applyFont="1" applyBorder="1" applyAlignment="1">
      <alignment horizontal="center" vertical="center"/>
    </xf>
    <xf numFmtId="0" fontId="11" fillId="0" borderId="7" xfId="6" applyBorder="1" applyAlignment="1">
      <alignment horizontal="center" vertical="center" wrapText="1"/>
    </xf>
    <xf numFmtId="0" fontId="16" fillId="0" borderId="5" xfId="6" applyFont="1" applyBorder="1" applyAlignment="1">
      <alignment horizontal="center" vertical="center" wrapText="1"/>
    </xf>
    <xf numFmtId="0" fontId="17" fillId="0" borderId="7" xfId="6" applyFont="1" applyBorder="1" applyAlignment="1">
      <alignment horizontal="center" vertical="center" wrapText="1"/>
    </xf>
    <xf numFmtId="0" fontId="12" fillId="4" borderId="5" xfId="6" applyFont="1" applyFill="1" applyBorder="1" applyAlignment="1">
      <alignment horizontal="center" vertical="center"/>
    </xf>
    <xf numFmtId="0" fontId="12" fillId="0" borderId="7" xfId="6" applyFont="1" applyBorder="1" applyAlignment="1">
      <alignment horizontal="center" vertical="center"/>
    </xf>
    <xf numFmtId="0" fontId="12" fillId="0" borderId="8" xfId="6" applyFont="1" applyBorder="1" applyAlignment="1">
      <alignment horizontal="center" vertical="center"/>
    </xf>
    <xf numFmtId="0" fontId="12" fillId="0" borderId="4" xfId="6" applyFont="1" applyBorder="1" applyAlignment="1">
      <alignment horizontal="center" vertical="center"/>
    </xf>
    <xf numFmtId="0" fontId="12" fillId="0" borderId="11" xfId="6" applyFont="1" applyBorder="1" applyAlignment="1">
      <alignment horizontal="center" vertical="center"/>
    </xf>
    <xf numFmtId="0" fontId="12" fillId="0" borderId="0" xfId="6" applyFont="1" applyAlignment="1">
      <alignment horizontal="center" vertical="center"/>
    </xf>
    <xf numFmtId="0" fontId="12" fillId="0" borderId="12" xfId="6" applyFont="1" applyBorder="1" applyAlignment="1">
      <alignment horizontal="center" vertical="center"/>
    </xf>
    <xf numFmtId="0" fontId="19" fillId="0" borderId="8" xfId="6" applyFont="1" applyBorder="1" applyAlignment="1"/>
    <xf numFmtId="0" fontId="12" fillId="5" borderId="2" xfId="6" applyFont="1" applyFill="1" applyBorder="1" applyAlignment="1">
      <alignment horizontal="center" vertical="center"/>
    </xf>
    <xf numFmtId="0" fontId="11" fillId="5" borderId="3" xfId="6" applyFill="1" applyBorder="1" applyAlignment="1">
      <alignment horizontal="center" vertical="center"/>
    </xf>
    <xf numFmtId="0" fontId="11" fillId="5" borderId="6" xfId="6" applyFill="1" applyBorder="1" applyAlignment="1">
      <alignment horizontal="center" vertical="center"/>
    </xf>
    <xf numFmtId="0" fontId="12" fillId="5" borderId="2" xfId="6" applyFont="1" applyFill="1" applyBorder="1" applyAlignment="1"/>
    <xf numFmtId="0" fontId="11" fillId="5" borderId="3" xfId="6" applyFill="1" applyBorder="1" applyAlignment="1"/>
    <xf numFmtId="0" fontId="11" fillId="5" borderId="6" xfId="6" applyFill="1" applyBorder="1" applyAlignment="1"/>
    <xf numFmtId="0" fontId="9" fillId="0" borderId="0" xfId="0" applyFont="1" applyAlignment="1">
      <alignment horizontal="center" wrapText="1"/>
    </xf>
    <xf numFmtId="0" fontId="20" fillId="0" borderId="0" xfId="6" applyFont="1" applyAlignment="1">
      <alignment horizontal="right"/>
    </xf>
    <xf numFmtId="0" fontId="21" fillId="0" borderId="0" xfId="1" applyFont="1" applyAlignment="1">
      <alignment horizontal="right"/>
    </xf>
    <xf numFmtId="0" fontId="21" fillId="0" borderId="0" xfId="0" applyFont="1" applyFill="1" applyAlignment="1">
      <alignment horizontal="right" vertical="center"/>
    </xf>
    <xf numFmtId="0" fontId="21" fillId="0" borderId="12" xfId="0" applyFont="1" applyFill="1" applyBorder="1" applyAlignment="1">
      <alignment horizontal="right" vertical="center"/>
    </xf>
  </cellXfs>
  <cellStyles count="7">
    <cellStyle name="Обычный" xfId="0" builtinId="0"/>
    <cellStyle name="Обычный 2" xfId="1" xr:uid="{00000000-0005-0000-0000-000001000000}"/>
    <cellStyle name="Обычный 3" xfId="3" xr:uid="{00000000-0005-0000-0000-000002000000}"/>
    <cellStyle name="Обычный 4" xfId="2" xr:uid="{00000000-0005-0000-0000-000003000000}"/>
    <cellStyle name="Обычный 4 2" xfId="6" xr:uid="{00000000-0005-0000-0000-000004000000}"/>
    <cellStyle name="Обычный 5" xfId="4" xr:uid="{00000000-0005-0000-0000-000005000000}"/>
    <cellStyle name="Обычный 7"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300318</xdr:colOff>
      <xdr:row>2</xdr:row>
      <xdr:rowOff>91141</xdr:rowOff>
    </xdr:from>
    <xdr:to>
      <xdr:col>8</xdr:col>
      <xdr:colOff>542616</xdr:colOff>
      <xdr:row>49</xdr:row>
      <xdr:rowOff>68730</xdr:rowOff>
    </xdr:to>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0318" y="459441"/>
          <a:ext cx="5373098" cy="743883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4"/>
  <sheetViews>
    <sheetView tabSelected="1" view="pageBreakPreview" zoomScale="115" zoomScaleNormal="110" zoomScaleSheetLayoutView="115" workbookViewId="0">
      <selection activeCell="A4" sqref="A4:D4"/>
    </sheetView>
  </sheetViews>
  <sheetFormatPr defaultColWidth="9.1796875" defaultRowHeight="15.5" x14ac:dyDescent="0.35"/>
  <cols>
    <col min="1" max="1" width="7.1796875" style="3" customWidth="1"/>
    <col min="2" max="2" width="58.81640625" style="4" customWidth="1"/>
    <col min="3" max="3" width="13.54296875" style="3" customWidth="1"/>
    <col min="4" max="4" width="15.26953125" style="3" customWidth="1"/>
    <col min="5" max="5" width="10.1796875" style="45" customWidth="1"/>
    <col min="6" max="6" width="6.7265625" style="11" customWidth="1"/>
    <col min="7" max="7" width="7.7265625" style="8" customWidth="1"/>
    <col min="8" max="8" width="8" style="8" customWidth="1"/>
    <col min="9" max="16384" width="9.1796875" style="8"/>
  </cols>
  <sheetData>
    <row r="1" spans="1:6" ht="16.5" x14ac:dyDescent="0.35">
      <c r="C1" s="109" t="s">
        <v>221</v>
      </c>
      <c r="D1" s="110"/>
    </row>
    <row r="3" spans="1:6" ht="19.5" customHeight="1" x14ac:dyDescent="0.35">
      <c r="A3" s="51" t="s">
        <v>12</v>
      </c>
      <c r="B3" s="51"/>
      <c r="C3" s="51"/>
      <c r="D3" s="51"/>
    </row>
    <row r="4" spans="1:6" ht="51" customHeight="1" x14ac:dyDescent="0.35">
      <c r="A4" s="51" t="s">
        <v>216</v>
      </c>
      <c r="B4" s="51"/>
      <c r="C4" s="51"/>
      <c r="D4" s="51"/>
    </row>
    <row r="5" spans="1:6" ht="14.25" customHeight="1" x14ac:dyDescent="0.35">
      <c r="A5" s="52"/>
      <c r="B5" s="52"/>
      <c r="C5" s="52"/>
      <c r="D5" s="52"/>
    </row>
    <row r="6" spans="1:6" ht="37.5" customHeight="1" x14ac:dyDescent="0.35">
      <c r="A6" s="51" t="s">
        <v>0</v>
      </c>
      <c r="B6" s="51"/>
      <c r="C6" s="51"/>
      <c r="D6" s="51"/>
    </row>
    <row r="7" spans="1:6" ht="44.25" customHeight="1" x14ac:dyDescent="0.35">
      <c r="A7" s="56" t="s">
        <v>111</v>
      </c>
      <c r="B7" s="56"/>
      <c r="C7" s="56"/>
      <c r="D7" s="56"/>
    </row>
    <row r="8" spans="1:6" ht="34.5" customHeight="1" x14ac:dyDescent="0.35">
      <c r="A8" s="51" t="s">
        <v>30</v>
      </c>
      <c r="B8" s="51"/>
      <c r="C8" s="51"/>
      <c r="D8" s="51"/>
    </row>
    <row r="9" spans="1:6" ht="9" customHeight="1" x14ac:dyDescent="0.35">
      <c r="A9" s="44"/>
      <c r="B9" s="43"/>
      <c r="C9" s="44"/>
      <c r="D9" s="44"/>
    </row>
    <row r="10" spans="1:6" ht="80.25" customHeight="1" x14ac:dyDescent="0.35">
      <c r="A10" s="53" t="s">
        <v>27</v>
      </c>
      <c r="B10" s="53"/>
      <c r="C10" s="53"/>
      <c r="D10" s="53"/>
    </row>
    <row r="11" spans="1:6" ht="26.25" customHeight="1" x14ac:dyDescent="0.35">
      <c r="A11" s="53" t="s">
        <v>176</v>
      </c>
      <c r="B11" s="53"/>
      <c r="C11" s="53"/>
      <c r="D11" s="53"/>
    </row>
    <row r="12" spans="1:6" ht="28.5" customHeight="1" x14ac:dyDescent="0.35">
      <c r="A12" s="43"/>
      <c r="B12" s="57" t="s">
        <v>108</v>
      </c>
      <c r="C12" s="57"/>
      <c r="D12" s="43"/>
    </row>
    <row r="13" spans="1:6" ht="13.5" customHeight="1" x14ac:dyDescent="0.35">
      <c r="A13" s="44"/>
      <c r="B13" s="43"/>
      <c r="C13" s="44"/>
      <c r="D13" s="44"/>
    </row>
    <row r="14" spans="1:6" s="7" customFormat="1" x14ac:dyDescent="0.25">
      <c r="A14" s="2" t="s">
        <v>8</v>
      </c>
      <c r="B14" s="2" t="s">
        <v>1</v>
      </c>
      <c r="C14" s="2" t="s">
        <v>2</v>
      </c>
      <c r="D14" s="5" t="s">
        <v>3</v>
      </c>
      <c r="E14" s="64"/>
      <c r="F14" s="10"/>
    </row>
    <row r="15" spans="1:6" s="7" customFormat="1" x14ac:dyDescent="0.25">
      <c r="A15" s="6">
        <v>1</v>
      </c>
      <c r="B15" s="6">
        <v>2</v>
      </c>
      <c r="C15" s="6">
        <v>3</v>
      </c>
      <c r="D15" s="9">
        <v>4</v>
      </c>
      <c r="E15" s="64"/>
      <c r="F15" s="10"/>
    </row>
    <row r="16" spans="1:6" ht="51" customHeight="1" x14ac:dyDescent="0.35">
      <c r="A16" s="2">
        <v>1</v>
      </c>
      <c r="B16" s="46" t="s">
        <v>175</v>
      </c>
      <c r="C16" s="36"/>
      <c r="D16" s="40"/>
      <c r="E16" s="64"/>
    </row>
    <row r="17" spans="1:5" ht="144" customHeight="1" x14ac:dyDescent="0.35">
      <c r="A17" s="2">
        <f>A16+1</f>
        <v>2</v>
      </c>
      <c r="B17" s="1" t="s">
        <v>112</v>
      </c>
      <c r="C17" s="2" t="s">
        <v>113</v>
      </c>
      <c r="D17" s="9">
        <v>1</v>
      </c>
      <c r="E17" s="47"/>
    </row>
    <row r="18" spans="1:5" x14ac:dyDescent="0.35">
      <c r="A18" s="2">
        <v>3</v>
      </c>
      <c r="B18" s="58" t="s">
        <v>89</v>
      </c>
      <c r="C18" s="59"/>
      <c r="D18" s="60"/>
    </row>
    <row r="19" spans="1:5" x14ac:dyDescent="0.35">
      <c r="A19" s="2">
        <v>4</v>
      </c>
      <c r="B19" s="39" t="s">
        <v>114</v>
      </c>
      <c r="C19" s="2" t="s">
        <v>95</v>
      </c>
      <c r="D19" s="9" t="s">
        <v>115</v>
      </c>
    </row>
    <row r="20" spans="1:5" ht="99" customHeight="1" x14ac:dyDescent="0.35">
      <c r="A20" s="2">
        <v>5</v>
      </c>
      <c r="B20" s="39" t="s">
        <v>116</v>
      </c>
      <c r="C20" s="2" t="s">
        <v>95</v>
      </c>
      <c r="D20" s="9" t="s">
        <v>115</v>
      </c>
    </row>
    <row r="21" spans="1:5" ht="47.25" customHeight="1" x14ac:dyDescent="0.35">
      <c r="A21" s="2">
        <v>6</v>
      </c>
      <c r="B21" s="39" t="s">
        <v>117</v>
      </c>
      <c r="C21" s="2" t="s">
        <v>92</v>
      </c>
      <c r="D21" s="9" t="s">
        <v>120</v>
      </c>
    </row>
    <row r="22" spans="1:5" ht="97.5" customHeight="1" x14ac:dyDescent="0.35">
      <c r="A22" s="2">
        <v>7</v>
      </c>
      <c r="B22" s="39" t="s">
        <v>118</v>
      </c>
      <c r="C22" s="2" t="s">
        <v>92</v>
      </c>
      <c r="D22" s="9" t="s">
        <v>120</v>
      </c>
    </row>
    <row r="23" spans="1:5" ht="46.5" x14ac:dyDescent="0.35">
      <c r="A23" s="2">
        <v>8</v>
      </c>
      <c r="B23" s="1" t="s">
        <v>119</v>
      </c>
      <c r="C23" s="2" t="s">
        <v>96</v>
      </c>
      <c r="D23" s="9" t="s">
        <v>121</v>
      </c>
      <c r="E23" s="48"/>
    </row>
    <row r="24" spans="1:5" ht="62" x14ac:dyDescent="0.35">
      <c r="A24" s="2">
        <v>9</v>
      </c>
      <c r="B24" s="1" t="s">
        <v>122</v>
      </c>
      <c r="C24" s="2" t="s">
        <v>96</v>
      </c>
      <c r="D24" s="9" t="s">
        <v>123</v>
      </c>
      <c r="E24" s="48"/>
    </row>
    <row r="25" spans="1:5" x14ac:dyDescent="0.35">
      <c r="A25" s="2">
        <v>10</v>
      </c>
      <c r="B25" s="1" t="s">
        <v>124</v>
      </c>
      <c r="C25" s="2" t="s">
        <v>92</v>
      </c>
      <c r="D25" s="9" t="s">
        <v>125</v>
      </c>
      <c r="E25" s="48"/>
    </row>
    <row r="26" spans="1:5" ht="93" x14ac:dyDescent="0.35">
      <c r="A26" s="2">
        <v>11</v>
      </c>
      <c r="B26" s="1" t="s">
        <v>126</v>
      </c>
      <c r="C26" s="2" t="s">
        <v>92</v>
      </c>
      <c r="D26" s="9" t="s">
        <v>127</v>
      </c>
      <c r="E26" s="48"/>
    </row>
    <row r="27" spans="1:5" ht="46.5" x14ac:dyDescent="0.35">
      <c r="A27" s="2">
        <v>12</v>
      </c>
      <c r="B27" s="1" t="s">
        <v>209</v>
      </c>
      <c r="C27" s="2" t="s">
        <v>194</v>
      </c>
      <c r="D27" s="9">
        <v>2</v>
      </c>
      <c r="E27" s="48"/>
    </row>
    <row r="28" spans="1:5" x14ac:dyDescent="0.35">
      <c r="A28" s="2">
        <v>13</v>
      </c>
      <c r="B28" s="1" t="s">
        <v>195</v>
      </c>
      <c r="C28" s="2" t="s">
        <v>92</v>
      </c>
      <c r="D28" s="9" t="s">
        <v>128</v>
      </c>
      <c r="E28" s="48"/>
    </row>
    <row r="29" spans="1:5" x14ac:dyDescent="0.35">
      <c r="A29" s="2">
        <v>14</v>
      </c>
      <c r="B29" s="1" t="s">
        <v>196</v>
      </c>
      <c r="C29" s="2" t="s">
        <v>92</v>
      </c>
      <c r="D29" s="9" t="s">
        <v>128</v>
      </c>
      <c r="E29" s="48"/>
    </row>
    <row r="30" spans="1:5" x14ac:dyDescent="0.35">
      <c r="A30" s="2">
        <v>15</v>
      </c>
      <c r="B30" s="1" t="s">
        <v>197</v>
      </c>
      <c r="C30" s="2" t="s">
        <v>92</v>
      </c>
      <c r="D30" s="9" t="s">
        <v>129</v>
      </c>
      <c r="E30" s="48"/>
    </row>
    <row r="31" spans="1:5" x14ac:dyDescent="0.35">
      <c r="A31" s="2">
        <v>16</v>
      </c>
      <c r="B31" s="1" t="s">
        <v>198</v>
      </c>
      <c r="C31" s="2" t="s">
        <v>92</v>
      </c>
      <c r="D31" s="9" t="s">
        <v>129</v>
      </c>
      <c r="E31" s="48"/>
    </row>
    <row r="32" spans="1:5" ht="31" x14ac:dyDescent="0.35">
      <c r="A32" s="2">
        <v>17</v>
      </c>
      <c r="B32" s="1" t="s">
        <v>217</v>
      </c>
      <c r="C32" s="2" t="s">
        <v>97</v>
      </c>
      <c r="D32" s="9" t="s">
        <v>130</v>
      </c>
      <c r="E32" s="48"/>
    </row>
    <row r="33" spans="1:5" ht="46.5" x14ac:dyDescent="0.35">
      <c r="A33" s="2">
        <v>18</v>
      </c>
      <c r="B33" s="1" t="s">
        <v>131</v>
      </c>
      <c r="C33" s="2" t="s">
        <v>97</v>
      </c>
      <c r="D33" s="9" t="s">
        <v>130</v>
      </c>
      <c r="E33" s="48"/>
    </row>
    <row r="34" spans="1:5" x14ac:dyDescent="0.35">
      <c r="A34" s="2">
        <v>19</v>
      </c>
      <c r="B34" s="1" t="s">
        <v>187</v>
      </c>
      <c r="C34" s="2" t="s">
        <v>133</v>
      </c>
      <c r="D34" s="9" t="s">
        <v>132</v>
      </c>
      <c r="E34" s="48"/>
    </row>
    <row r="35" spans="1:5" ht="31" x14ac:dyDescent="0.35">
      <c r="A35" s="2">
        <v>20</v>
      </c>
      <c r="B35" s="1" t="s">
        <v>188</v>
      </c>
      <c r="C35" s="2" t="s">
        <v>133</v>
      </c>
      <c r="D35" s="9" t="s">
        <v>132</v>
      </c>
      <c r="E35" s="48"/>
    </row>
    <row r="36" spans="1:5" x14ac:dyDescent="0.35">
      <c r="A36" s="2">
        <v>21</v>
      </c>
      <c r="B36" s="1" t="s">
        <v>189</v>
      </c>
      <c r="C36" s="2" t="s">
        <v>133</v>
      </c>
      <c r="D36" s="9" t="s">
        <v>134</v>
      </c>
      <c r="E36" s="48"/>
    </row>
    <row r="37" spans="1:5" ht="31" x14ac:dyDescent="0.35">
      <c r="A37" s="2">
        <v>22</v>
      </c>
      <c r="B37" s="1" t="s">
        <v>190</v>
      </c>
      <c r="C37" s="2" t="s">
        <v>133</v>
      </c>
      <c r="D37" s="9" t="s">
        <v>134</v>
      </c>
      <c r="E37" s="48"/>
    </row>
    <row r="38" spans="1:5" x14ac:dyDescent="0.35">
      <c r="A38" s="2">
        <v>23</v>
      </c>
      <c r="B38" s="1" t="s">
        <v>191</v>
      </c>
      <c r="C38" s="2" t="s">
        <v>133</v>
      </c>
      <c r="D38" s="9" t="s">
        <v>135</v>
      </c>
      <c r="E38" s="48"/>
    </row>
    <row r="39" spans="1:5" ht="31" x14ac:dyDescent="0.35">
      <c r="A39" s="2">
        <v>24</v>
      </c>
      <c r="B39" s="1" t="s">
        <v>192</v>
      </c>
      <c r="C39" s="2" t="s">
        <v>133</v>
      </c>
      <c r="D39" s="9" t="s">
        <v>132</v>
      </c>
      <c r="E39" s="48"/>
    </row>
    <row r="40" spans="1:5" x14ac:dyDescent="0.35">
      <c r="A40" s="2">
        <v>25</v>
      </c>
      <c r="B40" s="1" t="s">
        <v>136</v>
      </c>
      <c r="C40" s="2" t="s">
        <v>92</v>
      </c>
      <c r="D40" s="9" t="s">
        <v>138</v>
      </c>
      <c r="E40" s="48"/>
    </row>
    <row r="41" spans="1:5" ht="31" x14ac:dyDescent="0.35">
      <c r="A41" s="2">
        <v>26</v>
      </c>
      <c r="B41" s="1" t="s">
        <v>137</v>
      </c>
      <c r="C41" s="2" t="s">
        <v>92</v>
      </c>
      <c r="D41" s="9" t="s">
        <v>138</v>
      </c>
      <c r="E41" s="48"/>
    </row>
    <row r="42" spans="1:5" x14ac:dyDescent="0.35">
      <c r="A42" s="2">
        <v>27</v>
      </c>
      <c r="B42" s="1" t="s">
        <v>186</v>
      </c>
      <c r="C42" s="2" t="s">
        <v>92</v>
      </c>
      <c r="D42" s="9" t="s">
        <v>184</v>
      </c>
      <c r="E42" s="48"/>
    </row>
    <row r="43" spans="1:5" x14ac:dyDescent="0.35">
      <c r="A43" s="2">
        <v>28</v>
      </c>
      <c r="B43" s="1" t="s">
        <v>183</v>
      </c>
      <c r="C43" s="2" t="s">
        <v>92</v>
      </c>
      <c r="D43" s="9" t="s">
        <v>184</v>
      </c>
      <c r="E43" s="48"/>
    </row>
    <row r="44" spans="1:5" x14ac:dyDescent="0.35">
      <c r="A44" s="2">
        <v>29</v>
      </c>
      <c r="B44" s="1" t="s">
        <v>139</v>
      </c>
      <c r="C44" s="2" t="s">
        <v>92</v>
      </c>
      <c r="D44" s="9" t="s">
        <v>110</v>
      </c>
      <c r="E44" s="48"/>
    </row>
    <row r="45" spans="1:5" ht="31" x14ac:dyDescent="0.35">
      <c r="A45" s="2">
        <v>30</v>
      </c>
      <c r="B45" s="1" t="s">
        <v>140</v>
      </c>
      <c r="C45" s="2" t="s">
        <v>92</v>
      </c>
      <c r="D45" s="9" t="s">
        <v>110</v>
      </c>
      <c r="E45" s="48"/>
    </row>
    <row r="46" spans="1:5" x14ac:dyDescent="0.35">
      <c r="A46" s="2">
        <v>31</v>
      </c>
      <c r="B46" s="1" t="s">
        <v>141</v>
      </c>
      <c r="C46" s="2" t="s">
        <v>96</v>
      </c>
      <c r="D46" s="9" t="s">
        <v>142</v>
      </c>
      <c r="E46" s="48"/>
    </row>
    <row r="47" spans="1:5" ht="31" x14ac:dyDescent="0.35">
      <c r="A47" s="2">
        <v>32</v>
      </c>
      <c r="B47" s="1" t="s">
        <v>143</v>
      </c>
      <c r="C47" s="2" t="s">
        <v>96</v>
      </c>
      <c r="D47" s="9" t="s">
        <v>142</v>
      </c>
      <c r="E47" s="48"/>
    </row>
    <row r="48" spans="1:5" ht="46.5" x14ac:dyDescent="0.35">
      <c r="A48" s="2">
        <v>33</v>
      </c>
      <c r="B48" s="1" t="s">
        <v>144</v>
      </c>
      <c r="C48" s="2" t="s">
        <v>105</v>
      </c>
      <c r="D48" s="9">
        <v>6</v>
      </c>
      <c r="E48" s="48"/>
    </row>
    <row r="49" spans="1:5" ht="15.75" customHeight="1" x14ac:dyDescent="0.35">
      <c r="A49" s="2">
        <v>34</v>
      </c>
      <c r="B49" s="59" t="s">
        <v>145</v>
      </c>
      <c r="C49" s="59"/>
      <c r="D49" s="60"/>
      <c r="E49" s="48"/>
    </row>
    <row r="50" spans="1:5" ht="62" x14ac:dyDescent="0.35">
      <c r="A50" s="2">
        <v>35</v>
      </c>
      <c r="B50" s="1" t="s">
        <v>146</v>
      </c>
      <c r="C50" s="2" t="s">
        <v>147</v>
      </c>
      <c r="D50" s="9" t="s">
        <v>148</v>
      </c>
      <c r="E50" s="48"/>
    </row>
    <row r="51" spans="1:5" ht="31" x14ac:dyDescent="0.35">
      <c r="A51" s="2">
        <v>36</v>
      </c>
      <c r="B51" s="1" t="s">
        <v>167</v>
      </c>
      <c r="C51" s="2" t="s">
        <v>149</v>
      </c>
      <c r="D51" s="9">
        <v>13.7</v>
      </c>
      <c r="E51" s="48"/>
    </row>
    <row r="52" spans="1:5" ht="31" x14ac:dyDescent="0.35">
      <c r="A52" s="2">
        <v>37</v>
      </c>
      <c r="B52" s="1" t="s">
        <v>150</v>
      </c>
      <c r="C52" s="2" t="s">
        <v>151</v>
      </c>
      <c r="D52" s="9" t="s">
        <v>152</v>
      </c>
      <c r="E52" s="48"/>
    </row>
    <row r="53" spans="1:5" ht="62" x14ac:dyDescent="0.35">
      <c r="A53" s="2">
        <v>38</v>
      </c>
      <c r="B53" s="1" t="s">
        <v>153</v>
      </c>
      <c r="C53" s="2" t="s">
        <v>109</v>
      </c>
      <c r="D53" s="9" t="s">
        <v>154</v>
      </c>
      <c r="E53" s="48"/>
    </row>
    <row r="54" spans="1:5" ht="31" x14ac:dyDescent="0.35">
      <c r="A54" s="2">
        <v>39</v>
      </c>
      <c r="B54" s="1" t="s">
        <v>155</v>
      </c>
      <c r="C54" s="2" t="s">
        <v>26</v>
      </c>
      <c r="D54" s="9">
        <v>0.114</v>
      </c>
      <c r="E54" s="48"/>
    </row>
    <row r="55" spans="1:5" ht="46.5" x14ac:dyDescent="0.35">
      <c r="A55" s="2">
        <v>40</v>
      </c>
      <c r="B55" s="1" t="s">
        <v>166</v>
      </c>
      <c r="C55" s="2" t="s">
        <v>109</v>
      </c>
      <c r="D55" s="9" t="s">
        <v>156</v>
      </c>
      <c r="E55" s="48"/>
    </row>
    <row r="56" spans="1:5" x14ac:dyDescent="0.35">
      <c r="A56" s="2">
        <v>41</v>
      </c>
      <c r="B56" s="58" t="s">
        <v>90</v>
      </c>
      <c r="C56" s="59"/>
      <c r="D56" s="60"/>
    </row>
    <row r="57" spans="1:5" ht="108.5" x14ac:dyDescent="0.35">
      <c r="A57" s="2">
        <v>42</v>
      </c>
      <c r="B57" s="1" t="s">
        <v>185</v>
      </c>
      <c r="C57" s="6" t="s">
        <v>9</v>
      </c>
      <c r="D57" s="9">
        <v>2114</v>
      </c>
    </row>
    <row r="58" spans="1:5" x14ac:dyDescent="0.35">
      <c r="A58" s="2">
        <v>43</v>
      </c>
      <c r="B58" s="1" t="s">
        <v>157</v>
      </c>
      <c r="C58" s="2" t="s">
        <v>9</v>
      </c>
      <c r="D58" s="9">
        <v>2114</v>
      </c>
      <c r="E58" s="48"/>
    </row>
    <row r="59" spans="1:5" ht="78" customHeight="1" x14ac:dyDescent="0.35">
      <c r="A59" s="2">
        <v>44</v>
      </c>
      <c r="B59" s="1" t="s">
        <v>199</v>
      </c>
      <c r="C59" s="2" t="s">
        <v>9</v>
      </c>
      <c r="D59" s="9">
        <v>2114</v>
      </c>
      <c r="E59" s="49"/>
    </row>
    <row r="60" spans="1:5" x14ac:dyDescent="0.35">
      <c r="A60" s="2">
        <v>45</v>
      </c>
      <c r="B60" s="58" t="s">
        <v>91</v>
      </c>
      <c r="C60" s="59"/>
      <c r="D60" s="60"/>
      <c r="E60" s="49"/>
    </row>
    <row r="61" spans="1:5" ht="139.5" x14ac:dyDescent="0.35">
      <c r="A61" s="2">
        <v>46</v>
      </c>
      <c r="B61" s="1" t="s">
        <v>158</v>
      </c>
      <c r="C61" s="2" t="s">
        <v>113</v>
      </c>
      <c r="D61" s="9">
        <v>1</v>
      </c>
      <c r="E61" s="49"/>
    </row>
    <row r="62" spans="1:5" ht="124" x14ac:dyDescent="0.35">
      <c r="A62" s="2">
        <v>47</v>
      </c>
      <c r="B62" s="1" t="s">
        <v>211</v>
      </c>
      <c r="C62" s="6" t="s">
        <v>9</v>
      </c>
      <c r="D62" s="9">
        <v>1563</v>
      </c>
      <c r="E62" s="49"/>
    </row>
    <row r="63" spans="1:5" ht="46.5" x14ac:dyDescent="0.35">
      <c r="A63" s="2">
        <v>48</v>
      </c>
      <c r="B63" s="1" t="s">
        <v>212</v>
      </c>
      <c r="C63" s="2" t="s">
        <v>9</v>
      </c>
      <c r="D63" s="9">
        <v>1563</v>
      </c>
      <c r="E63" s="49"/>
    </row>
    <row r="64" spans="1:5" ht="108.5" x14ac:dyDescent="0.35">
      <c r="A64" s="2">
        <v>49</v>
      </c>
      <c r="B64" s="1" t="s">
        <v>213</v>
      </c>
      <c r="C64" s="2" t="s">
        <v>9</v>
      </c>
      <c r="D64" s="9">
        <v>1563</v>
      </c>
      <c r="E64" s="49"/>
    </row>
    <row r="65" spans="1:5" ht="93" x14ac:dyDescent="0.35">
      <c r="A65" s="2">
        <v>50</v>
      </c>
      <c r="B65" s="1" t="s">
        <v>159</v>
      </c>
      <c r="C65" s="6" t="s">
        <v>9</v>
      </c>
      <c r="D65" s="9">
        <v>187</v>
      </c>
      <c r="E65" s="49"/>
    </row>
    <row r="66" spans="1:5" ht="16.5" customHeight="1" x14ac:dyDescent="0.35">
      <c r="A66" s="2">
        <v>51</v>
      </c>
      <c r="B66" s="1" t="s">
        <v>160</v>
      </c>
      <c r="C66" s="2" t="s">
        <v>9</v>
      </c>
      <c r="D66" s="9">
        <v>187</v>
      </c>
      <c r="E66" s="49"/>
    </row>
    <row r="67" spans="1:5" ht="93" x14ac:dyDescent="0.35">
      <c r="A67" s="2">
        <v>52</v>
      </c>
      <c r="B67" s="1" t="s">
        <v>161</v>
      </c>
      <c r="C67" s="2" t="s">
        <v>9</v>
      </c>
      <c r="D67" s="9">
        <v>187</v>
      </c>
      <c r="E67" s="49"/>
    </row>
    <row r="68" spans="1:5" ht="93" x14ac:dyDescent="0.35">
      <c r="A68" s="2">
        <v>53</v>
      </c>
      <c r="B68" s="1" t="s">
        <v>193</v>
      </c>
      <c r="C68" s="2" t="s">
        <v>9</v>
      </c>
      <c r="D68" s="41">
        <v>52</v>
      </c>
      <c r="E68" s="49"/>
    </row>
    <row r="69" spans="1:5" ht="18" customHeight="1" x14ac:dyDescent="0.35">
      <c r="A69" s="2">
        <v>54</v>
      </c>
      <c r="B69" s="1" t="s">
        <v>168</v>
      </c>
      <c r="C69" s="2" t="s">
        <v>9</v>
      </c>
      <c r="D69" s="41">
        <v>52</v>
      </c>
      <c r="E69" s="49"/>
    </row>
    <row r="70" spans="1:5" ht="77.5" x14ac:dyDescent="0.35">
      <c r="A70" s="2">
        <v>55</v>
      </c>
      <c r="B70" s="1" t="s">
        <v>169</v>
      </c>
      <c r="C70" s="2" t="s">
        <v>9</v>
      </c>
      <c r="D70" s="41">
        <v>52</v>
      </c>
      <c r="E70" s="49"/>
    </row>
    <row r="71" spans="1:5" x14ac:dyDescent="0.35">
      <c r="A71" s="2">
        <v>56</v>
      </c>
      <c r="B71" s="58" t="s">
        <v>93</v>
      </c>
      <c r="C71" s="59"/>
      <c r="D71" s="60"/>
      <c r="E71" s="49"/>
    </row>
    <row r="72" spans="1:5" ht="108.5" x14ac:dyDescent="0.35">
      <c r="A72" s="2">
        <v>57</v>
      </c>
      <c r="B72" s="1" t="s">
        <v>171</v>
      </c>
      <c r="C72" s="6" t="s">
        <v>94</v>
      </c>
      <c r="D72" s="9" t="s">
        <v>172</v>
      </c>
      <c r="E72" s="49"/>
    </row>
    <row r="73" spans="1:5" ht="31" x14ac:dyDescent="0.35">
      <c r="A73" s="2">
        <v>58</v>
      </c>
      <c r="B73" s="1" t="s">
        <v>173</v>
      </c>
      <c r="C73" s="6" t="s">
        <v>9</v>
      </c>
      <c r="D73" s="9">
        <v>120.93</v>
      </c>
      <c r="E73" s="49"/>
    </row>
    <row r="74" spans="1:5" ht="46.5" x14ac:dyDescent="0.35">
      <c r="A74" s="2">
        <v>59</v>
      </c>
      <c r="B74" s="1" t="s">
        <v>174</v>
      </c>
      <c r="C74" s="6" t="s">
        <v>9</v>
      </c>
      <c r="D74" s="9">
        <v>120.93</v>
      </c>
      <c r="E74" s="49"/>
    </row>
    <row r="75" spans="1:5" ht="81.75" customHeight="1" x14ac:dyDescent="0.35">
      <c r="A75" s="2">
        <v>60</v>
      </c>
      <c r="B75" s="1" t="s">
        <v>170</v>
      </c>
      <c r="C75" s="2" t="s">
        <v>26</v>
      </c>
      <c r="D75" s="37">
        <v>102.688</v>
      </c>
    </row>
    <row r="76" spans="1:5" ht="46.5" x14ac:dyDescent="0.35">
      <c r="A76" s="2">
        <v>61</v>
      </c>
      <c r="B76" s="1" t="s">
        <v>200</v>
      </c>
      <c r="C76" s="2" t="s">
        <v>26</v>
      </c>
      <c r="D76" s="42">
        <f>0.11+3.081+0.106+0.184+2.534+0.32+0.68+0.32+0.02+0.06</f>
        <v>7.4149999999999991</v>
      </c>
    </row>
    <row r="77" spans="1:5" ht="46.5" x14ac:dyDescent="0.35">
      <c r="A77" s="2">
        <v>62</v>
      </c>
      <c r="B77" s="1" t="s">
        <v>201</v>
      </c>
      <c r="C77" s="2" t="s">
        <v>26</v>
      </c>
      <c r="D77" s="42">
        <v>19</v>
      </c>
    </row>
    <row r="78" spans="1:5" ht="26.25" customHeight="1" x14ac:dyDescent="0.35">
      <c r="A78" s="2">
        <v>63</v>
      </c>
      <c r="B78" s="50" t="s">
        <v>163</v>
      </c>
      <c r="C78" s="2"/>
      <c r="D78" s="37"/>
    </row>
    <row r="79" spans="1:5" ht="36" customHeight="1" x14ac:dyDescent="0.35">
      <c r="A79" s="62" t="s">
        <v>202</v>
      </c>
      <c r="B79" s="63"/>
      <c r="C79" s="63"/>
      <c r="D79" s="63"/>
    </row>
    <row r="80" spans="1:5" ht="26.25" customHeight="1" x14ac:dyDescent="0.35">
      <c r="A80" s="2" t="s">
        <v>8</v>
      </c>
      <c r="B80" s="2" t="s">
        <v>203</v>
      </c>
      <c r="C80" s="2" t="s">
        <v>2</v>
      </c>
      <c r="D80" s="2" t="s">
        <v>204</v>
      </c>
    </row>
    <row r="81" spans="1:4" ht="22.5" customHeight="1" x14ac:dyDescent="0.35">
      <c r="A81" s="2">
        <v>1</v>
      </c>
      <c r="B81" s="1" t="s">
        <v>206</v>
      </c>
      <c r="C81" s="2" t="s">
        <v>205</v>
      </c>
      <c r="D81" s="2">
        <v>1</v>
      </c>
    </row>
    <row r="82" spans="1:4" ht="22.5" customHeight="1" x14ac:dyDescent="0.35">
      <c r="A82" s="5">
        <v>2</v>
      </c>
      <c r="B82" s="1" t="s">
        <v>207</v>
      </c>
      <c r="C82" s="2" t="s">
        <v>205</v>
      </c>
      <c r="D82" s="2">
        <v>1</v>
      </c>
    </row>
    <row r="83" spans="1:4" ht="22.5" customHeight="1" x14ac:dyDescent="0.35">
      <c r="A83" s="2">
        <v>3</v>
      </c>
      <c r="B83" s="1" t="s">
        <v>208</v>
      </c>
      <c r="C83" s="2" t="s">
        <v>205</v>
      </c>
      <c r="D83" s="2">
        <v>1</v>
      </c>
    </row>
    <row r="84" spans="1:4" ht="22.5" customHeight="1" x14ac:dyDescent="0.35">
      <c r="A84" s="2">
        <v>4</v>
      </c>
      <c r="B84" s="1" t="s">
        <v>210</v>
      </c>
      <c r="C84" s="2" t="s">
        <v>205</v>
      </c>
      <c r="D84" s="2">
        <v>1</v>
      </c>
    </row>
    <row r="85" spans="1:4" ht="50.25" customHeight="1" x14ac:dyDescent="0.35">
      <c r="A85" s="65" t="s">
        <v>106</v>
      </c>
      <c r="B85" s="66"/>
      <c r="C85" s="66"/>
      <c r="D85" s="66"/>
    </row>
    <row r="86" spans="1:4" ht="50.25" customHeight="1" x14ac:dyDescent="0.35">
      <c r="A86" s="61" t="s">
        <v>107</v>
      </c>
      <c r="B86" s="61"/>
      <c r="C86" s="61"/>
      <c r="D86" s="61"/>
    </row>
    <row r="87" spans="1:4" ht="66" customHeight="1" x14ac:dyDescent="0.35">
      <c r="A87" s="53" t="s">
        <v>162</v>
      </c>
      <c r="B87" s="53"/>
      <c r="C87" s="53"/>
      <c r="D87" s="53"/>
    </row>
    <row r="88" spans="1:4" ht="21" customHeight="1" x14ac:dyDescent="0.35">
      <c r="A88" s="55" t="s">
        <v>13</v>
      </c>
      <c r="B88" s="55"/>
      <c r="C88" s="55"/>
      <c r="D88" s="55"/>
    </row>
    <row r="89" spans="1:4" ht="45" customHeight="1" x14ac:dyDescent="0.35">
      <c r="A89" s="54" t="s">
        <v>28</v>
      </c>
      <c r="B89" s="54"/>
      <c r="C89" s="54"/>
      <c r="D89" s="54"/>
    </row>
    <row r="90" spans="1:4" ht="148.5" customHeight="1" x14ac:dyDescent="0.35">
      <c r="A90" s="54" t="s">
        <v>23</v>
      </c>
      <c r="B90" s="54"/>
      <c r="C90" s="54"/>
      <c r="D90" s="54"/>
    </row>
    <row r="91" spans="1:4" ht="53.25" customHeight="1" x14ac:dyDescent="0.35">
      <c r="A91" s="54" t="s">
        <v>17</v>
      </c>
      <c r="B91" s="54"/>
      <c r="C91" s="54"/>
      <c r="D91" s="54"/>
    </row>
    <row r="92" spans="1:4" ht="66" customHeight="1" x14ac:dyDescent="0.35">
      <c r="A92" s="55" t="s">
        <v>18</v>
      </c>
      <c r="B92" s="55"/>
      <c r="C92" s="55"/>
      <c r="D92" s="55"/>
    </row>
    <row r="93" spans="1:4" ht="42" customHeight="1" x14ac:dyDescent="0.35">
      <c r="A93" s="55" t="s">
        <v>15</v>
      </c>
      <c r="B93" s="55"/>
      <c r="C93" s="55"/>
      <c r="D93" s="55"/>
    </row>
    <row r="94" spans="1:4" ht="35.25" customHeight="1" x14ac:dyDescent="0.35">
      <c r="A94" s="53" t="s">
        <v>14</v>
      </c>
      <c r="B94" s="53"/>
      <c r="C94" s="53"/>
      <c r="D94" s="53"/>
    </row>
    <row r="95" spans="1:4" ht="69" customHeight="1" x14ac:dyDescent="0.35">
      <c r="A95" s="53" t="s">
        <v>24</v>
      </c>
      <c r="B95" s="53"/>
      <c r="C95" s="53"/>
      <c r="D95" s="53"/>
    </row>
    <row r="96" spans="1:4" ht="45.75" customHeight="1" x14ac:dyDescent="0.35">
      <c r="A96" s="53" t="s">
        <v>4</v>
      </c>
      <c r="B96" s="53"/>
      <c r="C96" s="53"/>
      <c r="D96" s="53"/>
    </row>
    <row r="97" spans="1:4" ht="150.75" customHeight="1" x14ac:dyDescent="0.35">
      <c r="A97" s="53" t="s">
        <v>19</v>
      </c>
      <c r="B97" s="53"/>
      <c r="C97" s="53"/>
      <c r="D97" s="53"/>
    </row>
    <row r="98" spans="1:4" ht="48" customHeight="1" x14ac:dyDescent="0.35">
      <c r="A98" s="53" t="s">
        <v>164</v>
      </c>
      <c r="B98" s="53"/>
      <c r="C98" s="53"/>
      <c r="D98" s="53"/>
    </row>
    <row r="99" spans="1:4" ht="102.75" customHeight="1" x14ac:dyDescent="0.35">
      <c r="A99" s="53" t="s">
        <v>29</v>
      </c>
      <c r="B99" s="53"/>
      <c r="C99" s="53"/>
      <c r="D99" s="53"/>
    </row>
    <row r="100" spans="1:4" ht="53.25" customHeight="1" x14ac:dyDescent="0.35">
      <c r="A100" s="53" t="s">
        <v>48</v>
      </c>
      <c r="B100" s="53"/>
      <c r="C100" s="53"/>
      <c r="D100" s="53"/>
    </row>
    <row r="101" spans="1:4" ht="53.25" customHeight="1" x14ac:dyDescent="0.35">
      <c r="A101" s="53" t="s">
        <v>11</v>
      </c>
      <c r="B101" s="53"/>
      <c r="C101" s="53"/>
      <c r="D101" s="53"/>
    </row>
    <row r="102" spans="1:4" ht="101.25" customHeight="1" x14ac:dyDescent="0.35">
      <c r="A102" s="53" t="s">
        <v>10</v>
      </c>
      <c r="B102" s="53"/>
      <c r="C102" s="53"/>
      <c r="D102" s="53"/>
    </row>
    <row r="103" spans="1:4" ht="48.75" customHeight="1" x14ac:dyDescent="0.35">
      <c r="A103" s="53" t="s">
        <v>25</v>
      </c>
      <c r="B103" s="53"/>
      <c r="C103" s="53"/>
      <c r="D103" s="53"/>
    </row>
    <row r="104" spans="1:4" ht="38.25" customHeight="1" x14ac:dyDescent="0.35">
      <c r="A104" s="53" t="s">
        <v>49</v>
      </c>
      <c r="B104" s="53"/>
      <c r="C104" s="53"/>
      <c r="D104" s="53"/>
    </row>
    <row r="105" spans="1:4" ht="80.25" customHeight="1" x14ac:dyDescent="0.35">
      <c r="A105" s="53" t="s">
        <v>16</v>
      </c>
      <c r="B105" s="53"/>
      <c r="C105" s="53"/>
      <c r="D105" s="53"/>
    </row>
    <row r="106" spans="1:4" ht="59.25" customHeight="1" x14ac:dyDescent="0.35">
      <c r="A106" s="53" t="s">
        <v>22</v>
      </c>
      <c r="B106" s="53"/>
      <c r="C106" s="53"/>
      <c r="D106" s="53"/>
    </row>
    <row r="107" spans="1:4" ht="76.5" customHeight="1" x14ac:dyDescent="0.35">
      <c r="A107" s="53" t="s">
        <v>5</v>
      </c>
      <c r="B107" s="53"/>
      <c r="C107" s="53"/>
      <c r="D107" s="53"/>
    </row>
    <row r="108" spans="1:4" ht="42.75" customHeight="1" x14ac:dyDescent="0.35">
      <c r="A108" s="53" t="s">
        <v>6</v>
      </c>
      <c r="B108" s="53"/>
      <c r="C108" s="53"/>
      <c r="D108" s="53"/>
    </row>
    <row r="109" spans="1:4" ht="78.75" customHeight="1" x14ac:dyDescent="0.35">
      <c r="A109" s="53" t="s">
        <v>20</v>
      </c>
      <c r="B109" s="53"/>
      <c r="C109" s="53"/>
      <c r="D109" s="53"/>
    </row>
    <row r="110" spans="1:4" ht="32.25" customHeight="1" x14ac:dyDescent="0.35">
      <c r="A110" s="53" t="s">
        <v>214</v>
      </c>
      <c r="B110" s="53"/>
      <c r="C110" s="53"/>
      <c r="D110" s="53"/>
    </row>
    <row r="111" spans="1:4" ht="39.75" customHeight="1" x14ac:dyDescent="0.35">
      <c r="A111" s="53" t="s">
        <v>215</v>
      </c>
      <c r="B111" s="53"/>
      <c r="C111" s="53"/>
      <c r="D111" s="53"/>
    </row>
    <row r="112" spans="1:4" ht="58.5" customHeight="1" x14ac:dyDescent="0.35">
      <c r="A112" s="53" t="s">
        <v>7</v>
      </c>
      <c r="B112" s="53"/>
      <c r="C112" s="53"/>
      <c r="D112" s="53"/>
    </row>
    <row r="113" spans="1:4" ht="147" customHeight="1" x14ac:dyDescent="0.35">
      <c r="A113" s="53" t="s">
        <v>165</v>
      </c>
      <c r="B113" s="53"/>
      <c r="C113" s="53"/>
      <c r="D113" s="53"/>
    </row>
    <row r="114" spans="1:4" ht="60" customHeight="1" x14ac:dyDescent="0.35">
      <c r="A114" s="53" t="s">
        <v>21</v>
      </c>
      <c r="B114" s="53"/>
      <c r="C114" s="53"/>
      <c r="D114" s="53"/>
    </row>
  </sheetData>
  <mergeCells count="47">
    <mergeCell ref="C1:D1"/>
    <mergeCell ref="A110:D110"/>
    <mergeCell ref="A111:D111"/>
    <mergeCell ref="E14:E16"/>
    <mergeCell ref="A95:D95"/>
    <mergeCell ref="A94:D94"/>
    <mergeCell ref="A85:D85"/>
    <mergeCell ref="A92:D92"/>
    <mergeCell ref="A93:D93"/>
    <mergeCell ref="A91:D91"/>
    <mergeCell ref="A87:D87"/>
    <mergeCell ref="A90:D90"/>
    <mergeCell ref="B18:D18"/>
    <mergeCell ref="B56:D56"/>
    <mergeCell ref="B60:D60"/>
    <mergeCell ref="A79:D79"/>
    <mergeCell ref="A114:D114"/>
    <mergeCell ref="A108:D108"/>
    <mergeCell ref="A96:D96"/>
    <mergeCell ref="A97:D97"/>
    <mergeCell ref="A98:D98"/>
    <mergeCell ref="A99:D99"/>
    <mergeCell ref="A101:D101"/>
    <mergeCell ref="A102:D102"/>
    <mergeCell ref="A103:D103"/>
    <mergeCell ref="A105:D105"/>
    <mergeCell ref="A107:D107"/>
    <mergeCell ref="A112:D112"/>
    <mergeCell ref="A113:D113"/>
    <mergeCell ref="A109:D109"/>
    <mergeCell ref="A100:D100"/>
    <mergeCell ref="A3:D3"/>
    <mergeCell ref="A4:D4"/>
    <mergeCell ref="A5:D5"/>
    <mergeCell ref="A6:D6"/>
    <mergeCell ref="A106:D106"/>
    <mergeCell ref="A89:D89"/>
    <mergeCell ref="A104:D104"/>
    <mergeCell ref="A10:D10"/>
    <mergeCell ref="A88:D88"/>
    <mergeCell ref="A11:D11"/>
    <mergeCell ref="A7:D7"/>
    <mergeCell ref="A8:D8"/>
    <mergeCell ref="B12:C12"/>
    <mergeCell ref="B71:D71"/>
    <mergeCell ref="A86:D86"/>
    <mergeCell ref="B49:D49"/>
  </mergeCells>
  <pageMargins left="0.9055118110236221" right="0.70866141732283472" top="0.55118110236220474" bottom="0.74803149606299213" header="0.31496062992125984" footer="0.31496062992125984"/>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I2"/>
  <sheetViews>
    <sheetView view="pageBreakPreview" zoomScaleNormal="100" zoomScaleSheetLayoutView="100" workbookViewId="0">
      <selection activeCell="C2" sqref="C2:I2"/>
    </sheetView>
  </sheetViews>
  <sheetFormatPr defaultColWidth="9.1796875" defaultRowHeight="12.5" x14ac:dyDescent="0.25"/>
  <cols>
    <col min="1" max="16384" width="9.1796875" style="16"/>
  </cols>
  <sheetData>
    <row r="2" spans="3:9" ht="16.5" x14ac:dyDescent="0.35">
      <c r="C2" s="108" t="s">
        <v>220</v>
      </c>
      <c r="D2" s="108"/>
      <c r="E2" s="108"/>
      <c r="F2" s="108"/>
      <c r="G2" s="108"/>
      <c r="H2" s="108"/>
      <c r="I2" s="108"/>
    </row>
  </sheetData>
  <mergeCells count="1">
    <mergeCell ref="C2:I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51"/>
  <sheetViews>
    <sheetView zoomScaleNormal="100" workbookViewId="0">
      <selection activeCell="A3" sqref="A3:AT4"/>
    </sheetView>
  </sheetViews>
  <sheetFormatPr defaultColWidth="9.1796875" defaultRowHeight="10.5" x14ac:dyDescent="0.25"/>
  <cols>
    <col min="1" max="1" width="2.81640625" style="17" customWidth="1"/>
    <col min="2" max="2" width="28.1796875" style="17" bestFit="1" customWidth="1"/>
    <col min="3" max="3" width="9.81640625" style="17" bestFit="1" customWidth="1"/>
    <col min="4" max="5" width="9.81640625" style="17" customWidth="1"/>
    <col min="6" max="6" width="8.54296875" style="17" customWidth="1"/>
    <col min="7" max="7" width="9.1796875" style="17"/>
    <col min="8" max="8" width="12" style="17" bestFit="1" customWidth="1"/>
    <col min="9" max="9" width="14.81640625" style="17" bestFit="1" customWidth="1"/>
    <col min="10" max="18" width="2" style="17" bestFit="1" customWidth="1"/>
    <col min="19" max="37" width="2.81640625" style="17" bestFit="1" customWidth="1"/>
    <col min="38" max="44" width="2" style="17" bestFit="1" customWidth="1"/>
    <col min="45" max="16384" width="9.1796875" style="17"/>
  </cols>
  <sheetData>
    <row r="1" spans="1:51" ht="16.5" x14ac:dyDescent="0.35">
      <c r="X1" s="107" t="s">
        <v>219</v>
      </c>
      <c r="Y1" s="107"/>
      <c r="Z1" s="107"/>
      <c r="AA1" s="107"/>
      <c r="AB1" s="107"/>
      <c r="AC1" s="107"/>
      <c r="AD1" s="107"/>
      <c r="AE1" s="107"/>
      <c r="AF1" s="107"/>
      <c r="AG1" s="107"/>
      <c r="AH1" s="107"/>
      <c r="AI1" s="107"/>
      <c r="AJ1" s="107"/>
      <c r="AK1" s="107"/>
      <c r="AL1" s="107"/>
      <c r="AM1" s="107"/>
      <c r="AN1" s="107"/>
      <c r="AO1" s="107"/>
      <c r="AP1" s="107"/>
      <c r="AQ1" s="107"/>
      <c r="AR1" s="107"/>
    </row>
    <row r="3" spans="1:51" x14ac:dyDescent="0.25">
      <c r="A3" s="81" t="s">
        <v>218</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row>
    <row r="4" spans="1:51" ht="95.25" customHeight="1" x14ac:dyDescent="0.25">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Y4" s="18"/>
    </row>
    <row r="6" spans="1:51" ht="15" x14ac:dyDescent="0.25">
      <c r="A6" s="83" t="s">
        <v>50</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row>
    <row r="8" spans="1:51" ht="14" x14ac:dyDescent="0.3">
      <c r="B8" s="84" t="s">
        <v>51</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row>
    <row r="10" spans="1:51" ht="14" x14ac:dyDescent="0.3">
      <c r="B10" s="84" t="s">
        <v>52</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row>
    <row r="12" spans="1:51" ht="14" x14ac:dyDescent="0.25">
      <c r="A12" s="86" t="s">
        <v>53</v>
      </c>
      <c r="B12" s="88" t="s">
        <v>54</v>
      </c>
      <c r="C12" s="88" t="s">
        <v>55</v>
      </c>
      <c r="D12" s="86" t="s">
        <v>56</v>
      </c>
      <c r="E12" s="86" t="s">
        <v>57</v>
      </c>
      <c r="F12" s="90" t="s">
        <v>58</v>
      </c>
      <c r="G12" s="88" t="s">
        <v>59</v>
      </c>
      <c r="H12" s="88" t="s">
        <v>60</v>
      </c>
      <c r="I12" s="86" t="s">
        <v>61</v>
      </c>
      <c r="J12" s="71" t="s">
        <v>181</v>
      </c>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3"/>
      <c r="AL12" s="71" t="s">
        <v>182</v>
      </c>
      <c r="AM12" s="72"/>
      <c r="AN12" s="72"/>
      <c r="AO12" s="72"/>
      <c r="AP12" s="72"/>
      <c r="AQ12" s="72"/>
      <c r="AR12" s="73"/>
    </row>
    <row r="13" spans="1:51" x14ac:dyDescent="0.25">
      <c r="A13" s="87"/>
      <c r="B13" s="87"/>
      <c r="C13" s="87"/>
      <c r="D13" s="89"/>
      <c r="E13" s="89"/>
      <c r="F13" s="91"/>
      <c r="G13" s="87"/>
      <c r="H13" s="87"/>
      <c r="I13" s="87"/>
      <c r="J13" s="19">
        <v>1</v>
      </c>
      <c r="K13" s="19">
        <v>2</v>
      </c>
      <c r="L13" s="19">
        <v>3</v>
      </c>
      <c r="M13" s="19">
        <v>4</v>
      </c>
      <c r="N13" s="19">
        <v>5</v>
      </c>
      <c r="O13" s="19">
        <v>6</v>
      </c>
      <c r="P13" s="19">
        <v>7</v>
      </c>
      <c r="Q13" s="19">
        <v>8</v>
      </c>
      <c r="R13" s="19">
        <v>9</v>
      </c>
      <c r="S13" s="19">
        <v>10</v>
      </c>
      <c r="T13" s="19">
        <v>11</v>
      </c>
      <c r="U13" s="19">
        <v>12</v>
      </c>
      <c r="V13" s="19">
        <v>13</v>
      </c>
      <c r="W13" s="19">
        <v>14</v>
      </c>
      <c r="X13" s="19">
        <v>15</v>
      </c>
      <c r="Y13" s="19">
        <v>16</v>
      </c>
      <c r="Z13" s="19">
        <v>17</v>
      </c>
      <c r="AA13" s="19">
        <v>18</v>
      </c>
      <c r="AB13" s="19">
        <v>19</v>
      </c>
      <c r="AC13" s="19">
        <v>20</v>
      </c>
      <c r="AD13" s="19">
        <v>21</v>
      </c>
      <c r="AE13" s="19">
        <v>22</v>
      </c>
      <c r="AF13" s="19">
        <v>23</v>
      </c>
      <c r="AG13" s="19">
        <v>24</v>
      </c>
      <c r="AH13" s="19">
        <v>25</v>
      </c>
      <c r="AI13" s="19">
        <v>26</v>
      </c>
      <c r="AJ13" s="19">
        <v>27</v>
      </c>
      <c r="AK13" s="19">
        <v>28</v>
      </c>
      <c r="AL13" s="19">
        <v>1</v>
      </c>
      <c r="AM13" s="19">
        <v>2</v>
      </c>
      <c r="AN13" s="19">
        <v>3</v>
      </c>
      <c r="AO13" s="19">
        <v>4</v>
      </c>
      <c r="AP13" s="19">
        <v>5</v>
      </c>
      <c r="AQ13" s="19">
        <v>6</v>
      </c>
      <c r="AR13" s="19">
        <v>7</v>
      </c>
    </row>
    <row r="14" spans="1:51" x14ac:dyDescent="0.25">
      <c r="A14" s="20"/>
      <c r="B14" s="21" t="s">
        <v>62</v>
      </c>
      <c r="C14" s="22"/>
      <c r="D14" s="22"/>
      <c r="E14" s="22"/>
      <c r="F14" s="22"/>
      <c r="G14" s="23"/>
      <c r="H14" s="23"/>
      <c r="I14" s="24"/>
      <c r="J14" s="25"/>
      <c r="K14" s="25"/>
      <c r="L14" s="25"/>
      <c r="M14" s="25"/>
      <c r="N14" s="25"/>
      <c r="O14" s="25"/>
      <c r="P14" s="25"/>
      <c r="Q14" s="25"/>
      <c r="R14" s="25"/>
      <c r="S14" s="25"/>
      <c r="T14" s="25"/>
      <c r="U14" s="25"/>
      <c r="V14" s="25"/>
      <c r="W14" s="25"/>
      <c r="X14" s="25"/>
      <c r="Y14" s="25"/>
      <c r="Z14" s="25"/>
      <c r="AA14" s="25"/>
      <c r="AB14" s="25"/>
      <c r="AC14" s="25"/>
      <c r="AD14" s="26"/>
      <c r="AE14" s="20"/>
      <c r="AF14" s="20"/>
      <c r="AG14" s="20"/>
      <c r="AH14" s="20"/>
      <c r="AI14" s="20"/>
      <c r="AJ14" s="20"/>
      <c r="AK14" s="20"/>
      <c r="AL14" s="20"/>
      <c r="AM14" s="20"/>
      <c r="AN14" s="20"/>
      <c r="AO14" s="20"/>
      <c r="AP14" s="20"/>
      <c r="AQ14" s="20"/>
      <c r="AR14" s="20"/>
    </row>
    <row r="15" spans="1:51" x14ac:dyDescent="0.25">
      <c r="A15" s="27">
        <v>1</v>
      </c>
      <c r="B15" s="20" t="s">
        <v>63</v>
      </c>
      <c r="C15" s="27"/>
      <c r="D15" s="27" t="s">
        <v>64</v>
      </c>
      <c r="E15" s="27" t="s">
        <v>65</v>
      </c>
      <c r="F15" s="27"/>
      <c r="G15" s="28"/>
      <c r="H15" s="28"/>
      <c r="I15" s="27"/>
      <c r="J15" s="29"/>
      <c r="K15" s="29"/>
      <c r="L15" s="29"/>
      <c r="M15" s="26"/>
      <c r="N15" s="26"/>
      <c r="O15" s="26"/>
      <c r="P15" s="26"/>
      <c r="Q15" s="26"/>
      <c r="R15" s="26"/>
      <c r="S15" s="26"/>
      <c r="T15" s="26"/>
      <c r="U15" s="26"/>
      <c r="V15" s="20"/>
      <c r="W15" s="20"/>
      <c r="X15" s="20"/>
      <c r="Y15" s="20"/>
      <c r="Z15" s="20"/>
      <c r="AA15" s="20"/>
      <c r="AB15" s="20"/>
      <c r="AC15" s="20"/>
      <c r="AD15" s="20"/>
      <c r="AE15" s="20"/>
      <c r="AF15" s="20"/>
      <c r="AG15" s="20"/>
      <c r="AH15" s="20"/>
      <c r="AI15" s="20"/>
      <c r="AJ15" s="20"/>
      <c r="AK15" s="20"/>
      <c r="AL15" s="20"/>
      <c r="AM15" s="20"/>
      <c r="AN15" s="20"/>
      <c r="AO15" s="20"/>
      <c r="AP15" s="20"/>
      <c r="AQ15" s="20"/>
      <c r="AR15" s="20"/>
    </row>
    <row r="16" spans="1:51" x14ac:dyDescent="0.25">
      <c r="A16" s="27">
        <v>2</v>
      </c>
      <c r="B16" s="20" t="s">
        <v>66</v>
      </c>
      <c r="C16" s="27"/>
      <c r="D16" s="27"/>
      <c r="E16" s="27"/>
      <c r="F16" s="27"/>
      <c r="G16" s="28"/>
      <c r="H16" s="28"/>
      <c r="I16" s="27"/>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row>
    <row r="17" spans="1:44" x14ac:dyDescent="0.25">
      <c r="A17" s="27">
        <v>3</v>
      </c>
      <c r="B17" s="20"/>
      <c r="C17" s="27"/>
      <c r="D17" s="27"/>
      <c r="E17" s="27"/>
      <c r="F17" s="27"/>
      <c r="G17" s="28"/>
      <c r="H17" s="28"/>
      <c r="I17" s="27"/>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row>
    <row r="18" spans="1:44" x14ac:dyDescent="0.25">
      <c r="A18" s="27">
        <v>4</v>
      </c>
      <c r="B18" s="20"/>
      <c r="C18" s="27"/>
      <c r="D18" s="27"/>
      <c r="E18" s="27"/>
      <c r="F18" s="27"/>
      <c r="G18" s="28"/>
      <c r="H18" s="28"/>
      <c r="I18" s="27"/>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row>
    <row r="19" spans="1:44" x14ac:dyDescent="0.25">
      <c r="A19" s="27">
        <v>5</v>
      </c>
      <c r="B19" s="20"/>
      <c r="C19" s="27"/>
      <c r="D19" s="27"/>
      <c r="E19" s="27"/>
      <c r="F19" s="27"/>
      <c r="G19" s="28"/>
      <c r="H19" s="28"/>
      <c r="I19" s="27"/>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row>
    <row r="20" spans="1:44" x14ac:dyDescent="0.25">
      <c r="A20" s="27">
        <v>6</v>
      </c>
      <c r="B20" s="20"/>
      <c r="C20" s="27"/>
      <c r="D20" s="27"/>
      <c r="E20" s="27"/>
      <c r="F20" s="27"/>
      <c r="G20" s="28"/>
      <c r="H20" s="28"/>
      <c r="I20" s="27"/>
      <c r="J20" s="20"/>
      <c r="K20" s="20"/>
      <c r="L20" s="20"/>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row>
    <row r="21" spans="1:44" x14ac:dyDescent="0.25">
      <c r="A21" s="27">
        <v>7</v>
      </c>
      <c r="B21" s="20"/>
      <c r="C21" s="27"/>
      <c r="D21" s="27"/>
      <c r="E21" s="27"/>
      <c r="F21" s="27"/>
      <c r="G21" s="28"/>
      <c r="H21" s="28"/>
      <c r="I21" s="27"/>
      <c r="J21" s="20"/>
      <c r="K21" s="20"/>
      <c r="L21" s="20"/>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row>
    <row r="22" spans="1:44" x14ac:dyDescent="0.25">
      <c r="A22" s="27">
        <v>8</v>
      </c>
      <c r="B22" s="20"/>
      <c r="C22" s="27"/>
      <c r="D22" s="27"/>
      <c r="E22" s="27"/>
      <c r="F22" s="27"/>
      <c r="G22" s="28"/>
      <c r="H22" s="28"/>
      <c r="I22" s="27"/>
      <c r="J22" s="20"/>
      <c r="K22" s="20"/>
      <c r="L22" s="20"/>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row>
    <row r="23" spans="1:44" x14ac:dyDescent="0.25">
      <c r="A23" s="20"/>
      <c r="B23" s="24" t="s">
        <v>67</v>
      </c>
      <c r="C23" s="22"/>
      <c r="D23" s="22"/>
      <c r="E23" s="22"/>
      <c r="F23" s="22"/>
      <c r="G23" s="22"/>
      <c r="H23" s="22"/>
      <c r="I23" s="24"/>
      <c r="J23" s="20"/>
      <c r="K23" s="20"/>
      <c r="L23" s="20"/>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row>
    <row r="24" spans="1:44" x14ac:dyDescent="0.25">
      <c r="A24" s="27">
        <v>1</v>
      </c>
      <c r="B24" s="20" t="s">
        <v>68</v>
      </c>
      <c r="C24" s="27"/>
      <c r="D24" s="27" t="s">
        <v>64</v>
      </c>
      <c r="E24" s="27" t="s">
        <v>65</v>
      </c>
      <c r="F24" s="27"/>
      <c r="G24" s="28"/>
      <c r="H24" s="28"/>
      <c r="I24" s="27"/>
      <c r="J24" s="20"/>
      <c r="K24" s="20"/>
      <c r="L24" s="20"/>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row>
    <row r="25" spans="1:44" x14ac:dyDescent="0.25">
      <c r="A25" s="27">
        <v>2</v>
      </c>
      <c r="B25" s="20" t="s">
        <v>66</v>
      </c>
      <c r="C25" s="27"/>
      <c r="D25" s="27"/>
      <c r="E25" s="27"/>
      <c r="F25" s="27"/>
      <c r="G25" s="28"/>
      <c r="H25" s="28"/>
      <c r="I25" s="27"/>
      <c r="J25" s="20"/>
      <c r="K25" s="20"/>
      <c r="L25" s="20"/>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row>
    <row r="26" spans="1:44" x14ac:dyDescent="0.25">
      <c r="A26" s="27">
        <v>3</v>
      </c>
      <c r="B26" s="20"/>
      <c r="C26" s="27"/>
      <c r="D26" s="27"/>
      <c r="E26" s="27"/>
      <c r="F26" s="27"/>
      <c r="G26" s="28"/>
      <c r="H26" s="28"/>
      <c r="I26" s="27"/>
      <c r="J26" s="20"/>
      <c r="K26" s="20"/>
      <c r="L26" s="20"/>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row>
    <row r="27" spans="1:44" x14ac:dyDescent="0.25">
      <c r="A27" s="27">
        <v>4</v>
      </c>
      <c r="B27" s="20"/>
      <c r="C27" s="27"/>
      <c r="D27" s="27"/>
      <c r="E27" s="27"/>
      <c r="F27" s="27"/>
      <c r="G27" s="28"/>
      <c r="H27" s="28"/>
      <c r="I27" s="27"/>
      <c r="J27" s="20"/>
      <c r="K27" s="20"/>
      <c r="L27" s="20"/>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row>
    <row r="28" spans="1:44" x14ac:dyDescent="0.25">
      <c r="A28" s="27">
        <v>5</v>
      </c>
      <c r="B28" s="20"/>
      <c r="C28" s="27"/>
      <c r="D28" s="27"/>
      <c r="E28" s="27"/>
      <c r="F28" s="27"/>
      <c r="G28" s="28"/>
      <c r="H28" s="28"/>
      <c r="I28" s="27"/>
      <c r="J28" s="20"/>
      <c r="K28" s="20"/>
      <c r="L28" s="20"/>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row>
    <row r="29" spans="1:44" x14ac:dyDescent="0.25">
      <c r="A29" s="27"/>
      <c r="B29" s="24" t="s">
        <v>69</v>
      </c>
      <c r="C29" s="22"/>
      <c r="D29" s="22"/>
      <c r="E29" s="22"/>
      <c r="F29" s="22"/>
      <c r="G29" s="22"/>
      <c r="H29" s="22"/>
      <c r="I29" s="24">
        <v>1</v>
      </c>
      <c r="J29" s="20"/>
      <c r="K29" s="20"/>
      <c r="L29" s="20"/>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row>
    <row r="30" spans="1:44" x14ac:dyDescent="0.25">
      <c r="A30" s="27">
        <v>1</v>
      </c>
      <c r="B30" s="20" t="s">
        <v>70</v>
      </c>
      <c r="C30" s="27"/>
      <c r="D30" s="27"/>
      <c r="E30" s="27"/>
      <c r="F30" s="27"/>
      <c r="G30" s="28"/>
      <c r="H30" s="28"/>
      <c r="I30" s="27">
        <v>1</v>
      </c>
      <c r="J30" s="20"/>
      <c r="K30" s="20"/>
      <c r="L30" s="20"/>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row>
    <row r="33" spans="1:44" ht="14" x14ac:dyDescent="0.25">
      <c r="A33" s="30"/>
      <c r="B33" s="31"/>
      <c r="C33" s="31"/>
      <c r="D33" s="31"/>
      <c r="E33" s="31"/>
      <c r="F33" s="31"/>
      <c r="G33" s="31"/>
      <c r="H33" s="31"/>
      <c r="I33" s="67" t="s">
        <v>71</v>
      </c>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row>
    <row r="34" spans="1:44" x14ac:dyDescent="0.25">
      <c r="I34" s="27" t="s">
        <v>72</v>
      </c>
      <c r="J34" s="26"/>
      <c r="K34" s="26"/>
      <c r="L34" s="26"/>
      <c r="M34" s="26"/>
      <c r="N34" s="26"/>
      <c r="O34" s="26"/>
      <c r="P34" s="26"/>
      <c r="Q34" s="26"/>
      <c r="R34" s="26"/>
      <c r="S34" s="74" t="s">
        <v>72</v>
      </c>
      <c r="T34" s="95"/>
      <c r="U34" s="78"/>
      <c r="V34" s="26"/>
      <c r="W34" s="26"/>
      <c r="X34" s="26"/>
      <c r="Y34" s="26"/>
      <c r="Z34" s="26"/>
      <c r="AA34" s="26"/>
      <c r="AB34" s="26"/>
      <c r="AC34" s="26"/>
      <c r="AD34" s="26"/>
      <c r="AE34" s="26"/>
      <c r="AF34" s="26"/>
      <c r="AG34" s="26"/>
      <c r="AH34" s="20"/>
      <c r="AI34" s="20"/>
      <c r="AJ34" s="20"/>
      <c r="AK34" s="20"/>
      <c r="AL34" s="20"/>
      <c r="AM34" s="20"/>
      <c r="AN34" s="20"/>
      <c r="AO34" s="20"/>
      <c r="AP34" s="20"/>
      <c r="AQ34" s="20"/>
      <c r="AR34" s="20"/>
    </row>
    <row r="35" spans="1:44" x14ac:dyDescent="0.25">
      <c r="I35" s="27" t="s">
        <v>73</v>
      </c>
      <c r="J35" s="26"/>
      <c r="K35" s="26"/>
      <c r="L35" s="26"/>
      <c r="M35" s="26"/>
      <c r="N35" s="26"/>
      <c r="O35" s="26"/>
      <c r="P35" s="74" t="s">
        <v>74</v>
      </c>
      <c r="Q35" s="95"/>
      <c r="R35" s="78"/>
      <c r="S35" s="96"/>
      <c r="T35" s="97"/>
      <c r="U35" s="98"/>
      <c r="V35" s="26"/>
      <c r="W35" s="26"/>
      <c r="X35" s="26"/>
      <c r="Y35" s="26"/>
      <c r="Z35" s="26"/>
      <c r="AA35" s="26"/>
      <c r="AB35" s="26"/>
      <c r="AC35" s="26"/>
      <c r="AD35" s="26"/>
      <c r="AE35" s="26"/>
      <c r="AF35" s="26"/>
      <c r="AG35" s="26"/>
      <c r="AH35" s="20"/>
      <c r="AI35" s="20"/>
      <c r="AJ35" s="20"/>
      <c r="AK35" s="20"/>
      <c r="AL35" s="20"/>
      <c r="AM35" s="20"/>
      <c r="AN35" s="20"/>
      <c r="AO35" s="20"/>
      <c r="AP35" s="20"/>
      <c r="AQ35" s="20"/>
      <c r="AR35" s="20"/>
    </row>
    <row r="36" spans="1:44" x14ac:dyDescent="0.25">
      <c r="I36" s="27" t="s">
        <v>75</v>
      </c>
      <c r="J36" s="20"/>
      <c r="K36" s="20"/>
      <c r="L36" s="20"/>
      <c r="M36" s="20"/>
      <c r="N36" s="20"/>
      <c r="O36" s="20"/>
      <c r="P36" s="96"/>
      <c r="Q36" s="97"/>
      <c r="R36" s="98"/>
      <c r="S36" s="96"/>
      <c r="T36" s="97"/>
      <c r="U36" s="98"/>
      <c r="V36" s="26"/>
      <c r="W36" s="26"/>
      <c r="X36" s="26"/>
      <c r="Y36" s="26"/>
      <c r="Z36" s="74" t="s">
        <v>76</v>
      </c>
      <c r="AA36" s="78"/>
      <c r="AB36" s="26"/>
      <c r="AC36" s="26"/>
      <c r="AD36" s="74" t="s">
        <v>75</v>
      </c>
      <c r="AE36" s="95"/>
      <c r="AF36" s="95"/>
      <c r="AG36" s="95"/>
      <c r="AH36" s="95"/>
      <c r="AI36" s="95"/>
      <c r="AJ36" s="78"/>
      <c r="AK36" s="20"/>
      <c r="AL36" s="20"/>
      <c r="AM36" s="20"/>
      <c r="AN36" s="20"/>
      <c r="AO36" s="20"/>
      <c r="AP36" s="20"/>
      <c r="AQ36" s="20"/>
      <c r="AR36" s="20"/>
    </row>
    <row r="37" spans="1:44" x14ac:dyDescent="0.25">
      <c r="I37" s="27" t="s">
        <v>77</v>
      </c>
      <c r="J37" s="74" t="s">
        <v>78</v>
      </c>
      <c r="K37" s="95"/>
      <c r="L37" s="78"/>
      <c r="M37" s="74" t="s">
        <v>78</v>
      </c>
      <c r="N37" s="78"/>
      <c r="O37" s="26"/>
      <c r="P37" s="96"/>
      <c r="Q37" s="97"/>
      <c r="R37" s="98"/>
      <c r="S37" s="96"/>
      <c r="T37" s="97"/>
      <c r="U37" s="98"/>
      <c r="V37" s="92">
        <v>4</v>
      </c>
      <c r="W37" s="26"/>
      <c r="X37" s="26"/>
      <c r="Y37" s="26"/>
      <c r="Z37" s="96"/>
      <c r="AA37" s="98"/>
      <c r="AB37" s="74" t="s">
        <v>77</v>
      </c>
      <c r="AC37" s="78"/>
      <c r="AD37" s="96"/>
      <c r="AE37" s="97"/>
      <c r="AF37" s="97"/>
      <c r="AG37" s="97"/>
      <c r="AH37" s="97"/>
      <c r="AI37" s="97"/>
      <c r="AJ37" s="98"/>
      <c r="AK37" s="74" t="s">
        <v>78</v>
      </c>
      <c r="AL37" s="75"/>
      <c r="AM37" s="74" t="s">
        <v>78</v>
      </c>
      <c r="AN37" s="78"/>
      <c r="AO37" s="74" t="s">
        <v>78</v>
      </c>
      <c r="AP37" s="78"/>
      <c r="AQ37" s="20"/>
      <c r="AR37" s="20"/>
    </row>
    <row r="38" spans="1:44" x14ac:dyDescent="0.25">
      <c r="I38" s="27" t="s">
        <v>79</v>
      </c>
      <c r="J38" s="79"/>
      <c r="K38" s="94"/>
      <c r="L38" s="80"/>
      <c r="M38" s="79"/>
      <c r="N38" s="80"/>
      <c r="O38" s="32">
        <v>2</v>
      </c>
      <c r="P38" s="79"/>
      <c r="Q38" s="94"/>
      <c r="R38" s="80"/>
      <c r="S38" s="79"/>
      <c r="T38" s="94"/>
      <c r="U38" s="80"/>
      <c r="V38" s="93"/>
      <c r="W38" s="26"/>
      <c r="X38" s="26"/>
      <c r="Y38" s="26"/>
      <c r="Z38" s="79"/>
      <c r="AA38" s="80"/>
      <c r="AB38" s="79"/>
      <c r="AC38" s="80"/>
      <c r="AD38" s="79"/>
      <c r="AE38" s="94"/>
      <c r="AF38" s="94"/>
      <c r="AG38" s="94"/>
      <c r="AH38" s="94"/>
      <c r="AI38" s="94"/>
      <c r="AJ38" s="80"/>
      <c r="AK38" s="76"/>
      <c r="AL38" s="77"/>
      <c r="AM38" s="79"/>
      <c r="AN38" s="80"/>
      <c r="AO38" s="79"/>
      <c r="AP38" s="80"/>
      <c r="AQ38" s="32">
        <v>2</v>
      </c>
      <c r="AR38" s="32">
        <v>2</v>
      </c>
    </row>
    <row r="40" spans="1:44" ht="14.5" x14ac:dyDescent="0.35">
      <c r="G40" s="67" t="s">
        <v>80</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row>
    <row r="41" spans="1:44" ht="14.5" x14ac:dyDescent="0.35">
      <c r="G41" s="69" t="s">
        <v>177</v>
      </c>
      <c r="H41" s="70"/>
      <c r="I41" s="70"/>
      <c r="J41" s="100" t="s">
        <v>81</v>
      </c>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2"/>
      <c r="AI41" s="20"/>
      <c r="AJ41" s="20"/>
      <c r="AK41" s="20"/>
      <c r="AL41" s="20"/>
      <c r="AM41" s="20"/>
      <c r="AN41" s="20"/>
      <c r="AO41" s="20"/>
      <c r="AP41" s="20"/>
      <c r="AQ41" s="20"/>
      <c r="AR41" s="20"/>
    </row>
    <row r="42" spans="1:44" ht="14.5" x14ac:dyDescent="0.35">
      <c r="G42" s="69" t="s">
        <v>178</v>
      </c>
      <c r="H42" s="70"/>
      <c r="I42" s="70"/>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5"/>
      <c r="AI42" s="20"/>
      <c r="AJ42" s="20"/>
      <c r="AK42" s="20"/>
      <c r="AL42" s="20"/>
      <c r="AM42" s="20"/>
      <c r="AN42" s="20"/>
      <c r="AO42" s="20"/>
      <c r="AP42" s="20"/>
      <c r="AQ42" s="20"/>
      <c r="AR42" s="20"/>
    </row>
    <row r="43" spans="1:44" ht="14.5" x14ac:dyDescent="0.35">
      <c r="G43" s="69" t="s">
        <v>179</v>
      </c>
      <c r="H43" s="70"/>
      <c r="I43" s="7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100" t="s">
        <v>82</v>
      </c>
      <c r="AJ43" s="101"/>
      <c r="AK43" s="101"/>
      <c r="AL43" s="101"/>
      <c r="AM43" s="101"/>
      <c r="AN43" s="101"/>
      <c r="AO43" s="101"/>
      <c r="AP43" s="101"/>
      <c r="AQ43" s="101"/>
      <c r="AR43" s="102"/>
    </row>
    <row r="44" spans="1:44" ht="14.5" x14ac:dyDescent="0.35">
      <c r="G44" s="69" t="s">
        <v>180</v>
      </c>
      <c r="H44" s="70"/>
      <c r="I44" s="7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100"/>
      <c r="AJ44" s="101"/>
      <c r="AK44" s="101"/>
      <c r="AL44" s="101"/>
      <c r="AM44" s="101"/>
      <c r="AN44" s="101"/>
      <c r="AO44" s="101"/>
      <c r="AP44" s="101"/>
      <c r="AQ44" s="101"/>
      <c r="AR44" s="102"/>
    </row>
    <row r="47" spans="1:44" ht="14.5" x14ac:dyDescent="0.35">
      <c r="H47" s="67" t="s">
        <v>83</v>
      </c>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row>
    <row r="48" spans="1:44" ht="21" x14ac:dyDescent="0.25">
      <c r="H48" s="27" t="s">
        <v>84</v>
      </c>
      <c r="I48" s="33" t="s">
        <v>85</v>
      </c>
      <c r="J48" s="34">
        <v>1</v>
      </c>
      <c r="K48" s="34">
        <v>2</v>
      </c>
      <c r="L48" s="34">
        <v>3</v>
      </c>
      <c r="M48" s="34">
        <v>4</v>
      </c>
      <c r="N48" s="34">
        <v>5</v>
      </c>
      <c r="O48" s="34">
        <v>6</v>
      </c>
      <c r="P48" s="34">
        <v>7</v>
      </c>
      <c r="Q48" s="34">
        <v>8</v>
      </c>
      <c r="R48" s="34">
        <v>9</v>
      </c>
      <c r="S48" s="34">
        <v>10</v>
      </c>
      <c r="T48" s="34">
        <v>11</v>
      </c>
      <c r="U48" s="34">
        <v>12</v>
      </c>
      <c r="V48" s="34">
        <v>13</v>
      </c>
      <c r="W48" s="34">
        <v>14</v>
      </c>
      <c r="X48" s="34">
        <v>15</v>
      </c>
      <c r="Y48" s="34">
        <v>16</v>
      </c>
      <c r="Z48" s="34">
        <v>17</v>
      </c>
      <c r="AA48" s="34">
        <v>18</v>
      </c>
      <c r="AB48" s="34">
        <v>19</v>
      </c>
      <c r="AC48" s="34">
        <v>20</v>
      </c>
      <c r="AD48" s="34">
        <v>21</v>
      </c>
      <c r="AE48" s="34">
        <v>22</v>
      </c>
      <c r="AF48" s="34">
        <v>23</v>
      </c>
      <c r="AG48" s="34">
        <v>24</v>
      </c>
      <c r="AH48" s="34">
        <v>25</v>
      </c>
      <c r="AI48" s="34">
        <v>26</v>
      </c>
      <c r="AJ48" s="34">
        <v>27</v>
      </c>
      <c r="AK48" s="34">
        <v>28</v>
      </c>
      <c r="AL48" s="34">
        <v>1</v>
      </c>
      <c r="AM48" s="34">
        <v>2</v>
      </c>
      <c r="AN48" s="34">
        <v>3</v>
      </c>
      <c r="AO48" s="34">
        <v>4</v>
      </c>
      <c r="AP48" s="34">
        <v>5</v>
      </c>
      <c r="AQ48" s="34">
        <v>6</v>
      </c>
      <c r="AR48" s="34">
        <v>7</v>
      </c>
    </row>
    <row r="49" spans="8:44" x14ac:dyDescent="0.25">
      <c r="H49" s="27" t="s">
        <v>86</v>
      </c>
      <c r="I49" s="27">
        <v>15</v>
      </c>
      <c r="J49" s="35"/>
      <c r="K49" s="35"/>
      <c r="L49" s="35"/>
      <c r="M49" s="35"/>
      <c r="N49" s="35"/>
      <c r="O49" s="35"/>
      <c r="P49" s="20"/>
      <c r="Q49" s="20"/>
      <c r="R49" s="20"/>
      <c r="S49" s="20"/>
      <c r="T49" s="20"/>
      <c r="U49" s="20"/>
      <c r="V49" s="20"/>
      <c r="W49" s="20"/>
      <c r="X49" s="20"/>
      <c r="Y49" s="20"/>
      <c r="Z49" s="20"/>
      <c r="AA49" s="20"/>
      <c r="AB49" s="35"/>
      <c r="AC49" s="35"/>
      <c r="AD49" s="35"/>
      <c r="AE49" s="35"/>
      <c r="AF49" s="35"/>
      <c r="AG49" s="35"/>
      <c r="AH49" s="35"/>
      <c r="AI49" s="35"/>
      <c r="AJ49" s="35"/>
      <c r="AK49" s="20"/>
      <c r="AL49" s="20"/>
      <c r="AM49" s="20"/>
      <c r="AN49" s="20"/>
      <c r="AO49" s="20"/>
      <c r="AP49" s="20"/>
      <c r="AQ49" s="20"/>
      <c r="AR49" s="20"/>
    </row>
    <row r="50" spans="8:44" x14ac:dyDescent="0.25">
      <c r="H50" s="27" t="s">
        <v>87</v>
      </c>
      <c r="I50" s="27">
        <v>10</v>
      </c>
      <c r="J50" s="20"/>
      <c r="K50" s="20"/>
      <c r="L50" s="20"/>
      <c r="M50" s="20"/>
      <c r="N50" s="20"/>
      <c r="O50" s="20"/>
      <c r="P50" s="35"/>
      <c r="Q50" s="35"/>
      <c r="R50" s="35"/>
      <c r="S50" s="35"/>
      <c r="T50" s="35"/>
      <c r="U50" s="35"/>
      <c r="V50" s="20"/>
      <c r="W50" s="20"/>
      <c r="X50" s="20"/>
      <c r="Y50" s="20"/>
      <c r="Z50" s="35"/>
      <c r="AA50" s="35"/>
      <c r="AB50" s="20"/>
      <c r="AC50" s="20"/>
      <c r="AD50" s="20"/>
      <c r="AE50" s="20"/>
      <c r="AF50" s="20"/>
      <c r="AG50" s="20"/>
      <c r="AH50" s="20"/>
      <c r="AI50" s="20"/>
      <c r="AJ50" s="20"/>
      <c r="AK50" s="20"/>
      <c r="AL50" s="20"/>
      <c r="AM50" s="20"/>
      <c r="AN50" s="20"/>
      <c r="AO50" s="35"/>
      <c r="AP50" s="35"/>
      <c r="AQ50" s="20"/>
      <c r="AR50" s="20"/>
    </row>
    <row r="51" spans="8:44" x14ac:dyDescent="0.25">
      <c r="H51" s="27" t="s">
        <v>88</v>
      </c>
      <c r="I51" s="27">
        <v>1</v>
      </c>
      <c r="J51" s="20"/>
      <c r="K51" s="20"/>
      <c r="L51" s="20"/>
      <c r="M51" s="20"/>
      <c r="N51" s="20"/>
      <c r="O51" s="20"/>
      <c r="P51" s="20"/>
      <c r="Q51" s="20"/>
      <c r="R51" s="20"/>
      <c r="S51" s="20"/>
      <c r="T51" s="20"/>
      <c r="U51" s="20"/>
      <c r="V51" s="35"/>
      <c r="W51" s="20"/>
      <c r="X51" s="20"/>
      <c r="Y51" s="20"/>
      <c r="Z51" s="20"/>
      <c r="AA51" s="20"/>
      <c r="AB51" s="20"/>
      <c r="AC51" s="20"/>
      <c r="AD51" s="20"/>
      <c r="AE51" s="20"/>
      <c r="AF51" s="20"/>
      <c r="AG51" s="20"/>
      <c r="AH51" s="20"/>
      <c r="AI51" s="20"/>
      <c r="AJ51" s="20"/>
      <c r="AK51" s="20"/>
      <c r="AL51" s="20"/>
      <c r="AM51" s="20"/>
      <c r="AN51" s="20"/>
      <c r="AO51" s="20"/>
      <c r="AP51" s="20"/>
      <c r="AQ51" s="20"/>
      <c r="AR51" s="20"/>
    </row>
  </sheetData>
  <mergeCells count="38">
    <mergeCell ref="H47:AR47"/>
    <mergeCell ref="J41:AH41"/>
    <mergeCell ref="G43:I43"/>
    <mergeCell ref="AI43:AR43"/>
    <mergeCell ref="G44:I44"/>
    <mergeCell ref="AI44:AR44"/>
    <mergeCell ref="G42:I42"/>
    <mergeCell ref="J42:AH42"/>
    <mergeCell ref="F12:F13"/>
    <mergeCell ref="G12:G13"/>
    <mergeCell ref="M37:N38"/>
    <mergeCell ref="V37:V38"/>
    <mergeCell ref="AB37:AC38"/>
    <mergeCell ref="I12:I13"/>
    <mergeCell ref="J12:AK12"/>
    <mergeCell ref="I33:AR33"/>
    <mergeCell ref="S34:U38"/>
    <mergeCell ref="P35:R38"/>
    <mergeCell ref="Z36:AA38"/>
    <mergeCell ref="AD36:AJ38"/>
    <mergeCell ref="J37:L38"/>
    <mergeCell ref="H12:H13"/>
    <mergeCell ref="AO37:AP38"/>
    <mergeCell ref="A12:A13"/>
    <mergeCell ref="B12:B13"/>
    <mergeCell ref="C12:C13"/>
    <mergeCell ref="D12:D13"/>
    <mergeCell ref="E12:E13"/>
    <mergeCell ref="X1:AR1"/>
    <mergeCell ref="A3:AT4"/>
    <mergeCell ref="A6:AR6"/>
    <mergeCell ref="B8:AP8"/>
    <mergeCell ref="B10:AR10"/>
    <mergeCell ref="G40:AR40"/>
    <mergeCell ref="G41:I41"/>
    <mergeCell ref="AL12:AR12"/>
    <mergeCell ref="AK37:AL38"/>
    <mergeCell ref="AM37:AN3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6"/>
  <sheetViews>
    <sheetView workbookViewId="0">
      <selection activeCell="C12" sqref="C12"/>
    </sheetView>
  </sheetViews>
  <sheetFormatPr defaultRowHeight="15.5" x14ac:dyDescent="0.35"/>
  <cols>
    <col min="1" max="1" width="9.1796875" style="12"/>
    <col min="2" max="2" width="20.453125" style="12" customWidth="1"/>
    <col min="3" max="4" width="48" style="12" customWidth="1"/>
  </cols>
  <sheetData>
    <row r="2" spans="1:4" x14ac:dyDescent="0.35">
      <c r="A2" s="106" t="s">
        <v>31</v>
      </c>
      <c r="B2" s="106"/>
      <c r="C2" s="106"/>
      <c r="D2" s="106"/>
    </row>
    <row r="4" spans="1:4" ht="30" x14ac:dyDescent="0.35">
      <c r="A4" s="13" t="s">
        <v>8</v>
      </c>
      <c r="B4" s="13" t="s">
        <v>32</v>
      </c>
      <c r="C4" s="13" t="s">
        <v>33</v>
      </c>
      <c r="D4" s="13" t="s">
        <v>34</v>
      </c>
    </row>
    <row r="5" spans="1:4" x14ac:dyDescent="0.35">
      <c r="A5" s="14">
        <v>1</v>
      </c>
      <c r="B5" s="15" t="s">
        <v>35</v>
      </c>
      <c r="C5" s="15" t="s">
        <v>36</v>
      </c>
      <c r="D5" s="15"/>
    </row>
    <row r="6" spans="1:4" ht="108.5" x14ac:dyDescent="0.35">
      <c r="A6" s="14">
        <v>2</v>
      </c>
      <c r="B6" s="15" t="s">
        <v>104</v>
      </c>
      <c r="C6" s="15" t="s">
        <v>103</v>
      </c>
      <c r="D6" s="15" t="s">
        <v>102</v>
      </c>
    </row>
    <row r="7" spans="1:4" ht="77.5" x14ac:dyDescent="0.35">
      <c r="A7" s="14">
        <v>3</v>
      </c>
      <c r="B7" s="15" t="s">
        <v>46</v>
      </c>
      <c r="C7" s="15" t="s">
        <v>37</v>
      </c>
      <c r="D7" s="15" t="s">
        <v>38</v>
      </c>
    </row>
    <row r="8" spans="1:4" ht="93" x14ac:dyDescent="0.35">
      <c r="A8" s="14">
        <v>4</v>
      </c>
      <c r="B8" s="15" t="s">
        <v>47</v>
      </c>
      <c r="C8" s="15" t="s">
        <v>39</v>
      </c>
      <c r="D8" s="15" t="s">
        <v>40</v>
      </c>
    </row>
    <row r="9" spans="1:4" ht="62" x14ac:dyDescent="0.35">
      <c r="A9" s="14">
        <v>5</v>
      </c>
      <c r="B9" s="15" t="s">
        <v>101</v>
      </c>
      <c r="C9" s="15" t="s">
        <v>41</v>
      </c>
      <c r="D9" s="15" t="s">
        <v>42</v>
      </c>
    </row>
    <row r="10" spans="1:4" ht="62" x14ac:dyDescent="0.35">
      <c r="A10" s="14">
        <v>6</v>
      </c>
      <c r="B10" s="15" t="s">
        <v>43</v>
      </c>
      <c r="C10" s="15" t="s">
        <v>44</v>
      </c>
      <c r="D10" s="15" t="s">
        <v>45</v>
      </c>
    </row>
    <row r="11" spans="1:4" ht="108.5" x14ac:dyDescent="0.35">
      <c r="A11" s="14">
        <v>7</v>
      </c>
      <c r="B11" s="15" t="s">
        <v>100</v>
      </c>
      <c r="C11" s="15" t="s">
        <v>99</v>
      </c>
      <c r="D11" s="15" t="s">
        <v>98</v>
      </c>
    </row>
    <row r="12" spans="1:4" x14ac:dyDescent="0.35">
      <c r="A12" s="38"/>
      <c r="B12" s="38"/>
      <c r="C12" s="38"/>
      <c r="D12" s="38"/>
    </row>
    <row r="13" spans="1:4" x14ac:dyDescent="0.35">
      <c r="A13" s="38"/>
      <c r="B13" s="38"/>
      <c r="C13" s="38"/>
      <c r="D13" s="38"/>
    </row>
    <row r="14" spans="1:4" x14ac:dyDescent="0.35">
      <c r="A14" s="38"/>
      <c r="B14" s="38"/>
      <c r="C14" s="38"/>
      <c r="D14" s="38"/>
    </row>
    <row r="15" spans="1:4" x14ac:dyDescent="0.35">
      <c r="A15" s="38"/>
      <c r="B15" s="38"/>
      <c r="C15" s="38"/>
      <c r="D15" s="38"/>
    </row>
    <row r="16" spans="1:4" x14ac:dyDescent="0.35">
      <c r="A16" s="38"/>
      <c r="B16" s="38"/>
      <c r="C16" s="38"/>
      <c r="D16" s="38"/>
    </row>
  </sheetData>
  <mergeCells count="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ремонт НГДУ-1</vt:lpstr>
      <vt:lpstr>прил.3.3 к ТЗ</vt:lpstr>
      <vt:lpstr>Прил. № 3.4 к ТЗ</vt:lpstr>
      <vt:lpstr>Квал. треб.</vt:lpstr>
      <vt:lpstr>'ремонт НГДУ-1'!Область_печати</vt:lpstr>
    </vt:vector>
  </TitlesOfParts>
  <Company>OAO Belkamneft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meteleva</dc:creator>
  <cp:lastModifiedBy>Хамидулин Саяр Гаярович</cp:lastModifiedBy>
  <cp:lastPrinted>2024-05-15T07:20:05Z</cp:lastPrinted>
  <dcterms:created xsi:type="dcterms:W3CDTF">2013-03-06T06:41:02Z</dcterms:created>
  <dcterms:modified xsi:type="dcterms:W3CDTF">2024-06-20T06:18:57Z</dcterms:modified>
</cp:coreProperties>
</file>